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5480" windowHeight="8010"/>
  </bookViews>
  <sheets>
    <sheet name="nckhsv" sheetId="1" r:id="rId1"/>
    <sheet name="Thong ke" sheetId="2" r:id="rId2"/>
  </sheets>
  <definedNames>
    <definedName name="_xlnm._FilterDatabase" localSheetId="0" hidden="1">nckhsv!$A$5:$M$55</definedName>
  </definedNames>
  <calcPr calcId="124519"/>
</workbook>
</file>

<file path=xl/calcChain.xml><?xml version="1.0" encoding="utf-8"?>
<calcChain xmlns="http://schemas.openxmlformats.org/spreadsheetml/2006/main">
  <c r="C12" i="2"/>
  <c r="D12"/>
  <c r="H12"/>
  <c r="C20"/>
  <c r="D16" s="1"/>
  <c r="H24"/>
  <c r="D27"/>
  <c r="D32"/>
  <c r="C33"/>
  <c r="D33"/>
  <c r="C41"/>
  <c r="K45" i="1"/>
  <c r="D19" i="2" l="1"/>
  <c r="D17"/>
  <c r="D20" s="1"/>
  <c r="D18"/>
</calcChain>
</file>

<file path=xl/sharedStrings.xml><?xml version="1.0" encoding="utf-8"?>
<sst xmlns="http://schemas.openxmlformats.org/spreadsheetml/2006/main" count="557" uniqueCount="403">
  <si>
    <t>Kinh tế - Quản lý</t>
  </si>
  <si>
    <t>QTKD</t>
  </si>
  <si>
    <t>Lê Đăng Lăng</t>
  </si>
  <si>
    <t>hongnhung161191@gmail.com
tltkieuoanh@gmail.com
phanthanhks@gmail.com
chieu.tran92@gmail.com
dangpham166@gmail.com</t>
  </si>
  <si>
    <t>Nguyễn Hồng Nhung - 11924228864012 - Techcombank</t>
  </si>
  <si>
    <t>01259.034.345
0938.099.961
1222.521.050
01212.418.122
0906.421.719</t>
  </si>
  <si>
    <t xml:space="preserve">K094020332
K094071427
K094071442
</t>
  </si>
  <si>
    <t>Nguyễn Hồng Nhung
Trần Lê Thị Kiều Oanh
Phan Thanh Sơn
Trần Nguyệt Hồng  Khánh Chiêu
Phạm Ngọc Đăng</t>
  </si>
  <si>
    <t>Tác động của các yếu tố vĩ mô đến hoạt động tích trữ vàng của người dân TP.HCM</t>
  </si>
  <si>
    <t>THQL</t>
  </si>
  <si>
    <t>Hồ Trung Thành 
Lê Hoành Sử</t>
  </si>
  <si>
    <t>thaotnp10406@st.uel.edu.vn
nguyenlds10406@st.uel.edu.vn
thuonghth10406@st.uel.edu.vn
trucntt10406@st.uel.edu.vn
tuma10406@st.uel.edu.vn</t>
  </si>
  <si>
    <t>01686557657
'0972077935
'0974211708
'01692567403
'01663029469</t>
  </si>
  <si>
    <t>K104060999
K104060983
K104061004
K104061011
K104061014</t>
  </si>
  <si>
    <t>Trần Nguyễn Phương Thảo
Lê Đoàn Sơn Nguyên
Hoàng Thị Hoài Thương
Nguyễn Thị Thanh Trúc
Mai Ân Tứ</t>
  </si>
  <si>
    <t xml:space="preserve">Xây dựng quy trình thực hiện Network marketing cho doanh nghiệp vừa và nhỏ ở Việt Nam </t>
  </si>
  <si>
    <t>TCNH</t>
  </si>
  <si>
    <t>Trần Hùng Sơn</t>
  </si>
  <si>
    <t xml:space="preserve">chivtm10404b@st.uel.edu.vn
nhungttt10404b@st.uel.edu.vn
thanhbh10404b@st.uel.edu.vn
tranntb10404b@st.uel.edu.vn
vuhkq10404b@st.uel.edu.vn
</t>
  </si>
  <si>
    <t>Nguyễn Thị Bảo Trân - 7306220000966 - Agribank</t>
  </si>
  <si>
    <t>01236345512
0973688397
01689099206
01669766101
01292844332
01292844332</t>
  </si>
  <si>
    <t>K104040571
K104040629
K104040648
K104040672
K104040688</t>
  </si>
  <si>
    <t>Võ Thị Mai Chi
Trần Thị Thanh Nhung
Bùi Hồng Thanh
Nguyễn Thị Bảo Trân
Huỳnh Kim Quan Vũ</t>
  </si>
  <si>
    <t>Cấu trúc vốn và hiệu quả hoạt động của doanh nghiệp ngành thép Việt Nam</t>
  </si>
  <si>
    <t>KTĐN</t>
  </si>
  <si>
    <t>Nguyễn Thị Diệu Hiền</t>
  </si>
  <si>
    <t>thanhdanh1208@gmail.com
nguyenthinga205@gmail.com</t>
  </si>
  <si>
    <t>Nguyễn Thanh Danh - 1600220374240 - Agribank</t>
  </si>
  <si>
    <t>1222660161
1679773247</t>
  </si>
  <si>
    <t>K114020103
K114020156</t>
  </si>
  <si>
    <t>Nguyễn Thanh Danh
Nguyễn Thị Nga</t>
  </si>
  <si>
    <t>Đánh giá mức độ hài lòng của khách hàng đối với chuỗi cửa hàng "Cơm kẹp - Apperice"</t>
  </si>
  <si>
    <t>thiếu thông tin TKNH</t>
  </si>
  <si>
    <t>hailm11402a@st.uel.edu.vn
nongthimaihong@gmail.com
kieunto11402a@st.uel.edu.vn
nhpt9393@gmail.com
thaovinguyen211@gmail.com</t>
  </si>
  <si>
    <t>0935118980
'0968638948
'01689523834
1649968848
1693525765</t>
  </si>
  <si>
    <t>K114020115
K114020121
K114020135
K114020190
K114020226</t>
  </si>
  <si>
    <t>Lê Minh Hải
Nông Thị Mai Hồng
Nguyễn Thị Oanh Kiều
Nguyễn Hà Phương Thảo
Nguyễn Thị Thảo Vi</t>
  </si>
  <si>
    <t>Nghiên cứu quan hệ giữa chất lượng nhân viên bán hàng, bảo hành và giá trị thương hiệu siêu thị  bán lẻ kim khí điện máy</t>
  </si>
  <si>
    <t>Trần Thanh Long</t>
  </si>
  <si>
    <t>tranthanhtuan1692@gmail.com
daokhoathanh47@gmail.com</t>
  </si>
  <si>
    <t>Trần Thành Thuận - 1600220396208 - Agribank Sài Gòn</t>
  </si>
  <si>
    <t>01693660129
'01662907228</t>
  </si>
  <si>
    <t xml:space="preserve">K10402019
</t>
  </si>
  <si>
    <t>Trần Thành Thuận
Đào Khoa Thành</t>
  </si>
  <si>
    <t>Mô hình cánh đồng mẫu lớn - Khảo sát thực tiễn và đề xuất giải pháp tại huyện Châu Thành, tỉnh An Giang</t>
  </si>
  <si>
    <t>Xã hội - Giáo dục</t>
  </si>
  <si>
    <t>Phạm Tố Mai</t>
  </si>
  <si>
    <t>cuonglb10402b@st.uel.edu.vn
nguyehongkong220@gmail.com
nguyenlybi@gmail.com
anhthongktdn10b@gmail.com
thanhton.le1409@gmail.com</t>
  </si>
  <si>
    <t>Lê Bá Cường - 5413205035423- Agribank</t>
  </si>
  <si>
    <t>0982304670
1667517763
'01685244768
'01664352710
'01643426177</t>
  </si>
  <si>
    <t>K104020240
K104020268
K104020278
K104020307
K104020318</t>
  </si>
  <si>
    <t>Lê Bá Cường
Nguyễn Hồng Kông
Nguyễn T Bích Ly
Lê Văn Anh Thông
Lê Thánh Tôn</t>
  </si>
  <si>
    <t>Đánh giá sự thỏa mãn công việc của sinh viên trong chương trình thực tập hưởng lương tại Singapore</t>
  </si>
  <si>
    <t>Đỗ Đức Khả</t>
  </si>
  <si>
    <t>dotrang40a@gmail.com
dungnt.ktdoingoai@gmail.com
ngocle.ho6@gmail.com
lengkeng9392@gmail.com
hoaithuanb@gmail.com</t>
  </si>
  <si>
    <t>Đỗ Thị Thùy Trang - 1600220396300 - Agribank Sài gòn</t>
  </si>
  <si>
    <t>0905190179
'0975212044
'01227536299
'01289467131
'01229495666</t>
  </si>
  <si>
    <t>K104020206
K104020118
K104020150
K104020208
K104020660</t>
  </si>
  <si>
    <t>Đỗ Thị Thuỳ Trang
Nguyễn Thị Dung
Hồ Thị Ngọc Lệ
Vũ Hà Trang
Đặng Hoài Thuận</t>
  </si>
  <si>
    <t>Đo lường tác động của việc đi làm thêm đến sự phát triển kỹ năng hành nghề cho tương lai sinh viên trường Đại học Kinh tế - Luật</t>
  </si>
  <si>
    <t>tr.khanhan@gmail.com
nguyentieuthao@gmail.com
nguyentrung.uel@gmail.com
trucvytrinh0708@gmail.com</t>
  </si>
  <si>
    <t>Nguyễn Thị Phương Thảo - 120114849018500 - Eximbank</t>
  </si>
  <si>
    <t>0167569562
'01217983050
'0937753094
'01697357316</t>
  </si>
  <si>
    <t>K104020106
K104020185
K104020212
K104020225</t>
  </si>
  <si>
    <t>Trần Khánh An
Nguyễn T Phương Thảo
Nguyễn Thành Trung
Trịnh Trúc Vy</t>
  </si>
  <si>
    <t>Các yếu tố ảnh hưởng đến kết quả kinh doanh xuất khẩu cá tra, các ba sa của Doanh nghiệp thuỷ sản niêm yết trên sàn chứng khoán Việt Nam</t>
  </si>
  <si>
    <t>Nguyễn Công Hoà</t>
  </si>
  <si>
    <t>linhnln12504@st.uel.edu.vn
ngocminh279@gmail.com
huynhcaokimtrang2601@gmail.com
kinera.tri2904@gmail.com</t>
  </si>
  <si>
    <t>Trần Đặng Minh Ngọc - 1600220397479 - Agribank Sài Gòn</t>
  </si>
  <si>
    <t>0974319127
'0975288191
'01652247537
'01656004470</t>
  </si>
  <si>
    <t>1
3
1
2</t>
  </si>
  <si>
    <t>K125042070
K104020283
K124020243
K114020211</t>
  </si>
  <si>
    <t>Nguyễn Lê Ngọc Linh
Trần Đặng Minh Ngọc
Huỳnh cao Kim Trang
Nguyễn Minh Trí</t>
  </si>
  <si>
    <t>Nghiên cứu ảnh hưởng của phương pháp tự học đến kết quả học tập của sinh viên trường đại học Kinh tế - Luật</t>
  </si>
  <si>
    <t>Nguyễn Hoàng Dũng</t>
  </si>
  <si>
    <t>bichtram208@ktdoingoai.com
triphu.econ@gmail.com
vinhttd@gmail.com</t>
  </si>
  <si>
    <t>Nguyễn Thị Bích Trâm - 040008902544 - NH Sacombank</t>
  </si>
  <si>
    <t>01674036330
'01285945989
'01687547827</t>
  </si>
  <si>
    <t>K104020209
K104020172
v</t>
  </si>
  <si>
    <t xml:space="preserve">Nguyễn Thị Bích Trâm
Nguyễn Trí Phú
Đặng Thành Vinh </t>
  </si>
  <si>
    <t>Các yếu tố ảnh hưởng đến sự hợp tác trong hoạt động logistics của các doanh nghiệp Logistics Việt Nam tại TP HCM</t>
  </si>
  <si>
    <t>Phạm Ngọc Ý</t>
  </si>
  <si>
    <t>mybinh402@gmail.com
hangocdiepnlcc@gmail.com
hueha77@gmail.com
ntkimngan92@gmail.com
tchieutanh@yahoo.com</t>
  </si>
  <si>
    <t>Hà Thị Huệ - 711A31768939 - Vietinbank CN Huế</t>
  </si>
  <si>
    <t>01282983159
'01685538483
'01667481516
'016723039434
'0946127927</t>
  </si>
  <si>
    <t>K104020111
K104020115
K104021042
K104021065
K104020182</t>
  </si>
  <si>
    <t>Nguyễn Mỹ Bình
Nguyễn Ngọc Hà Diệp
Hà Thị Huệ
Nguyễn Thị Kim Ngân
Tạ Chiêu Thanh</t>
  </si>
  <si>
    <t>Hành vi tiêu dùng quần áo xuất xứ từ Trung Quốc - Nghiên cứu trường hợp của sinh viên địa bàn TP HCM</t>
  </si>
  <si>
    <t>Pháp lý</t>
  </si>
  <si>
    <t>Dương Anh Sơn</t>
  </si>
  <si>
    <t>dunguyenvan1992@gmail.com
vytt10502@st.uel.edu.vn
hiennguyenkhoaluat@gmail.com</t>
  </si>
  <si>
    <t>Nguyễn Văn Dư - 1600220410759 - Agribank</t>
  </si>
  <si>
    <t>1252711959
1677418617
1633946788</t>
  </si>
  <si>
    <t>K105021383
K105021463
K105021396</t>
  </si>
  <si>
    <t>Nguyễn Văn Dư
Trần Thảo Vy
Nguyễn Thị Diệu Hiền</t>
  </si>
  <si>
    <t>Pháp luật dân sự Việt Nam về hợp đồng vô hiệu do vi phạm điều kiện bắt buộc - Từ quy định của pháp luật đến thực tiễn áp dụng</t>
  </si>
  <si>
    <t>L</t>
  </si>
  <si>
    <t>thuydungbol@gmail.com
windynguyen93gl@gmail.com
nguyenthithuy.pk@gmail.com</t>
  </si>
  <si>
    <t>Nguyễn Thị Thùy Dung - 1600220392061 - Agribank</t>
  </si>
  <si>
    <t>0975113943
'0934792846
0972294291</t>
  </si>
  <si>
    <t>K115021467
K115021521
K115021538</t>
  </si>
  <si>
    <t xml:space="preserve">Nguyễn Thị Thùy Dung
Nguyễn Duy Phong
Nguyễn Thị Thủy </t>
  </si>
  <si>
    <t>Bàn về vấn đề bảo vệ môi trường qua các vụ tranh chấp liên quan đến thương mại - môi trường trong khuôn khổ pháp lý của WTO. Nhận diện rủi ro trong xuất khẩu và mục tiêu phát triển bền vững cho Việt Nam</t>
  </si>
  <si>
    <t>giangvth10503@st,uel.edu.vn
lenguyenthanhtra2012@gmail.com</t>
  </si>
  <si>
    <t>Vũ Trung Hương Giang - 1600220408921 - Agribank Sài Gòn</t>
  </si>
  <si>
    <t>016688882869
'0986950512</t>
  </si>
  <si>
    <t>K105031483
K105031540</t>
  </si>
  <si>
    <t>Vũ Trung Hương Giang
Lê Nguyễn Thanh Trà</t>
  </si>
  <si>
    <t>Tính thiếu thống nhất trong pháp luật hợp đồng ở Việt Nam</t>
  </si>
  <si>
    <t>Bành Quốc Tuấn</t>
  </si>
  <si>
    <t>lehuong.uel@gmail.com
lamtuanminh811@gmail.com
phamquoctien16@gmail.com
phaminhquang.akira@gmail.com
lethihanhxuan@gmail.com</t>
  </si>
  <si>
    <t>Lê Thị Hường - 1600220389441 - Agribank</t>
  </si>
  <si>
    <t>0963215074
'01289848121
'01227930913
'01227930913
'01699397441</t>
  </si>
  <si>
    <t>K115041690
K115041700
K115041714
K115041714
K115041758</t>
  </si>
  <si>
    <t>Lê Thị Hường
Lâm Tuấn Minh
Phạm Quốc Tiến
Phạm Minh Quang
Lê Thị Hạnh Xuân</t>
  </si>
  <si>
    <t>Giải pháp cho vấn nạn sử dụng sách photocopy của sinh viên Đại học Quốc gia thành phố Hồ Chí Minh</t>
  </si>
  <si>
    <t>Nguyễn Thị Thu Trang</t>
  </si>
  <si>
    <t>quynh_anh3191@yahoo,com
giangvth10503@st,uel.edu.vn
carini2011@gmail.com
maikhanhk10503@gmail.com
minhtq2006@yahoo.com.vn</t>
  </si>
  <si>
    <t>Trần Quang Minh - 1600220409136 - Agribank Sài Gòn</t>
  </si>
  <si>
    <t>0938667626
'016688882869
'01696611033
'0984399329
'01278036308</t>
  </si>
  <si>
    <t>K105031471
K105031483
K105031482
K105031494
K105031494</t>
  </si>
  <si>
    <t>Nguyễn Quỳnh Anh
Vũ Trung Hương Giang
Trần Hoài Giang
Võ Mai Khánh
Trần Quang Minh</t>
  </si>
  <si>
    <t>Biên giới mềm và tầm ảnh hưởng của biên giới mềm đối với Việt Nam</t>
  </si>
  <si>
    <t xml:space="preserve">cuongdtk11502@st.uel.edu.vn
ntdtam.law@gmail.com
</t>
  </si>
  <si>
    <t>Đoàn Thị Kim Cương - 1600220392032 - Agribank Sài Gòn</t>
  </si>
  <si>
    <t xml:space="preserve">0975984534
'0988813029
</t>
  </si>
  <si>
    <t xml:space="preserve">K115021464
1055060130
</t>
  </si>
  <si>
    <t xml:space="preserve">Đoàn Thị Kim Cương
Nguyễn Thế Đức Tâm
</t>
  </si>
  <si>
    <t>Tầm quan trọng của so sánh luật trong việc nghiên cứu và học tập của sinh viên chuyên ngành Luật</t>
  </si>
  <si>
    <t>Phạm Đình Nghiệm</t>
  </si>
  <si>
    <t xml:space="preserve">nguyenvothien.nguyen@gmail.com
vittt10502@st.uel.edu.vn
</t>
  </si>
  <si>
    <t>Nguyễn Thị Võ Thiên - 4502205026297 - Agribank</t>
  </si>
  <si>
    <t xml:space="preserve">01694402636
'0973809642
</t>
  </si>
  <si>
    <t xml:space="preserve">K105021437
K105021458
</t>
  </si>
  <si>
    <t xml:space="preserve">Nguyễn Thị Võ Thiên
Trương Thị Tường Vi
</t>
  </si>
  <si>
    <t>Các yếu tố dẫn đến nạn kẹt xe ở Thành phố Hồ Chí Minh</t>
  </si>
  <si>
    <t>Trần Thị Lệ Thu</t>
  </si>
  <si>
    <t>thuylinhnguyen826@gmail.com
ndthanhngan@gmail.com
nguyenngank10@gmail.com
phuongnguyennt92@gmail.com
nganhaxanh304@gmail.com</t>
  </si>
  <si>
    <t>Nguyễn Tố Phương Uyên - 0106428486 - DongA Bank</t>
  </si>
  <si>
    <t>0972252396
'0975373417
'01222525055
'0987661900
'0933191223</t>
  </si>
  <si>
    <t>K105041601
K105041615
K105041616
K105041662
K105041643</t>
  </si>
  <si>
    <t>Nguyễn Thị Thùy Linh
Nguyễn Đặng Thanh Ngân
Nguyễn Thùy Ngân
Nguyễn Tố Phương Uyên
Lê Thị Thanh Thảo</t>
  </si>
  <si>
    <t>Hợp pháp hóa hoạt động mại dâm ở Việt Nam</t>
  </si>
  <si>
    <t>Nguyễn Thị Hồng Nhung</t>
  </si>
  <si>
    <t>anhnpp11502@st.uel.edu.vn
hieulc11502@st.uel.edu.vn
xuanpnt11502@st,uel.edu.vn
xuanpnt11502@st.uel.edu.vn</t>
  </si>
  <si>
    <t>Phạm Thùy Tiên - 711A37567124 - Vietin Bank</t>
  </si>
  <si>
    <t>01227684810
'01676053990
'01672677887
01682611993</t>
  </si>
  <si>
    <t>K115021457
K115021484
K115021544
K115021561</t>
  </si>
  <si>
    <t>Nguyễn Phạm Phương Anh
Lê Công Hiếu
Phạm Thùy Tiên 
Nguyễn Tân Xuân</t>
  </si>
  <si>
    <t>Bảo vệ bản quyền sách tại Việt Nam - Thực trạng pháp luật, thực tiễn áp dụng và những kiến nghị</t>
  </si>
  <si>
    <t>KKT</t>
  </si>
  <si>
    <t>Đỗ Phú Trần Tình</t>
  </si>
  <si>
    <t>duytll10403@st.uel.edu.vn
hongnt10403@st.uel.edu.vn
hungnh10403@st.uel.edu.vn
nghianh10403@st.uel.edu.vn
dienvv10403@st.uel.edu.vn</t>
  </si>
  <si>
    <t>Trần Lý Duy - 1600220397541 - Agribank Sài Gòn</t>
  </si>
  <si>
    <t>0166.476.6808
0977.374.233
0166.731.5065
0163.866.8992
0165.574.2035</t>
  </si>
  <si>
    <t>K104030354
K104030364
K104030368
K104030383
K104034682</t>
  </si>
  <si>
    <t>1. Trần Lý Duy
2. Nguyễn Thị Hồng
3. Nguyễn Hữu Hưng
4. Lê Hữu Nghĩa
5. Võ Văn Diện</t>
  </si>
  <si>
    <t>Phân tích lợi ích - chi phí dự án cung cấp wifi công cộng tại công viên Tao Đàn TP. HCM</t>
  </si>
  <si>
    <t>Lê Nhân Mỹ</t>
  </si>
  <si>
    <t>phamngoccuc1@gmail.com
letuananh.v.v@gmail.com
leducmanh1993@gmail.com</t>
  </si>
  <si>
    <t>Lê Đức Mạnh - 1600220376672 - Agribank Sài Gòn</t>
  </si>
  <si>
    <t>0169.367.0029
1686788773
0166.246.0418</t>
  </si>
  <si>
    <t>K114010009
K114010004
K114010041</t>
  </si>
  <si>
    <t>1. Phạm Thị Ngọc Cúc
2. Lê Tuấn Anh
3. Lê Đức Mạnh</t>
  </si>
  <si>
    <t>Những yếu tố tác động đến nhu cầu tìm sách và tạp chí kinh tế chuyên ngành của sinh viên thuộc khối ngành kinh tế hiện nay</t>
  </si>
  <si>
    <t>Nguyễn Thanh Trọng</t>
  </si>
  <si>
    <t>hanglnt11401@st.uel,edu.vn
linhltt11401@st.uel.edu.vn
buihongngockth2011@gmail.com</t>
  </si>
  <si>
    <t>Lê Thị Thúy Hằng - 1600220376620 - Agribank Sài Gòn</t>
  </si>
  <si>
    <t>0907.722.517
0932.358.317
0169.379.5820</t>
  </si>
  <si>
    <t>K114010017
K114010035
K114010046</t>
  </si>
  <si>
    <t>1. Lê Ngọc Thúy Hằng
2. Lê Thị Thùy Linh
3. Bùi Hồng Ngọc</t>
  </si>
  <si>
    <t>Nghiên cứu sự ảnh hưởng của việc điều chỉnh giá xăng dầu lên chỉ số giá tiêu dùng ở Việt Nam</t>
  </si>
  <si>
    <t>Ngdiemphuong125@gmail.com
duyennguyen127@gmail.com
myhoa.nguyen2804@gmail.com
luatnguyen.tcnh@gmail.com
huynh.uyennghi@gmail.com</t>
  </si>
  <si>
    <t>Nguyễn Hồng Diễm Phương - 711A19508613 - Vietinbank</t>
  </si>
  <si>
    <t>0120.454.4303
0168.384.3227
0167.417.0064
0167.654.0870
0122.255.3843</t>
  </si>
  <si>
    <t>K114040532
K114010013
K114010020
K114040514
K114030407</t>
  </si>
  <si>
    <t>1. Nguyễn Hồng Diễm Phương
2. Nguyễn Trần Mỹ Duyên
3.  Nguyễn Thị Mỹ Hoa
4. Nguyễn Văn Luật
5. Huỳnh Nguyễn Uyên Nghi</t>
  </si>
  <si>
    <t>Thực trạng và giải pháp phát triển làng nghề tranh sơn mài truyền thống Tương Bình Hiệp tỉnh Bình Dương</t>
  </si>
  <si>
    <t>vietanh2909@gmail.com
brandofceo@gmail.com
honghoa1990@gmail.com
thanhvan_k9@yahoo.com.vn
kymkuc.chan@gmail.com</t>
  </si>
  <si>
    <t>0937.907.632
01665.783.068
01269.537.466
0939.369.891
01222.576.673</t>
  </si>
  <si>
    <t>4
3
4
4
4</t>
  </si>
  <si>
    <t>K094071350
K104071138
K094071382
K094071472
K094071357</t>
  </si>
  <si>
    <t>Nguyễn Việt Anh
Võ Duy Toàn
Võ Thị Hồng Hoa
Lê Thanh Ngọc Vân
Trần Thị Kim Cúc</t>
  </si>
  <si>
    <t>Phân tích tâm lý trữ vàng của người dân TP.HCM hiện nay</t>
  </si>
  <si>
    <t>tranthitoloan212@gmail.com
nguyenthimaichi93@gmail.com
thukieu263@gmail.com</t>
  </si>
  <si>
    <t>Trần Thị Tố Loan - 0271000954838 - Vietcombank CN Quãng Ngãi</t>
  </si>
  <si>
    <t>0932.470.053
01699.692.519
01694.073.409</t>
  </si>
  <si>
    <t>K114071130
K114071210
K114061003</t>
  </si>
  <si>
    <t>Trần Thị Tố Loan
Nguyễn Thị Mai Chi
Lê Thị Thu Kiều</t>
  </si>
  <si>
    <t>Xây dựng mô hình đo lường giá thị thương hiệu siêu thị bán lẻ máy tính và điện thoại tại TP. HCM</t>
  </si>
  <si>
    <t>Nguyễn Anh Tuấn</t>
  </si>
  <si>
    <t>thanhlam.tvll@gmail.com
trucnguyen.uel@gmail.com
thanhtamuel@gmail.com</t>
  </si>
  <si>
    <t>0987.880.377
01689.245.588
01686.587.887</t>
  </si>
  <si>
    <t>3
2
1</t>
  </si>
  <si>
    <t>K104071193
K114020349
K124081429</t>
  </si>
  <si>
    <t>Mai Phạm Thanh Lâm
Nguyễn Thị Nhã Trúc
Bùi Lê Thanh Tâm</t>
  </si>
  <si>
    <t>Các nhân tố tác động đến hoạt động nghiên cứu khoa học của sinh viên Trường ĐH Kinh tế- Luật</t>
  </si>
  <si>
    <t>Lâm Tường Thoại</t>
  </si>
  <si>
    <t>lybiphuong@gmail.com
phuongttm92@gmail.com
thetrongltk2309@gmail.com
uyenkute407b@gmail.com
vi.nguyentt78@gmail.com</t>
  </si>
  <si>
    <t>Lý Bình Phương - 711A17091352 - Vietinbank</t>
  </si>
  <si>
    <t>01242.384.831
01653.170.720
0935.752.698
01263.270.017
0973.167.311</t>
  </si>
  <si>
    <t>K104071233
K104071235
K104010089
K104071267
K104071271</t>
  </si>
  <si>
    <t>Lý Bình Phương
Trần Thị Mỹ Phượng
Nguyễn Thế Trọng
Nguyễn Ngọc Hoài Uyên
Trần Nguyễn Tường Vi</t>
  </si>
  <si>
    <t>Phân tích những yếu tố ảnh hưởng đến mức độ tiêu thụ audiobook (sách nói) của sinh viên thuộc khối ngành kinh tế trên phạm vi TP HCM</t>
  </si>
  <si>
    <t>Nguyễn Khánh Trung</t>
  </si>
  <si>
    <t>thanhphuong.uel@gmail.com
dohongtham407@gmail.com</t>
  </si>
  <si>
    <t>Đỗ Thị Hồng Thắm - 0108207236 - DongA Bank</t>
  </si>
  <si>
    <t>0976.998.390
01672.017.020</t>
  </si>
  <si>
    <t>K104071234
K104071248</t>
  </si>
  <si>
    <t>Phùng Thanh Phương
Đỗ Thị Hồng Thắm</t>
  </si>
  <si>
    <t>Tổng kết kinh nghiệm quản lý cửa hàng nhận quyền trong lĩnh vực thức ăn nhanh tại TP. HCM</t>
  </si>
  <si>
    <t>Huỳnh Thanh Tú
Nguyễn Anh Tuấn</t>
  </si>
  <si>
    <t>chaubtk13@gmail.com
ducly1001@gmail.com
lymyhang128@gmail.com
dieulinh212@gmail.com
lethao.uel@gmail.com</t>
  </si>
  <si>
    <t>Bùi Thị Kim Châu - 1600220401294 - Agribank</t>
  </si>
  <si>
    <t>01684.234.551
01696.399.633
01658.015.118
0902.854.157
01644.073.915</t>
  </si>
  <si>
    <t>K104071163
K104071173
K104071181
K104071197
K104071246</t>
  </si>
  <si>
    <t>Bùi Thị Kim Châu
Lý Ngọc Đức
Lý Mỹ Hằng
Nguyễn Thị Diệu Linh
Lê Thị Phương Thảo</t>
  </si>
  <si>
    <t>Nâng cao hiệu quả hợp tác nghiên cứu khoa học giữa Trường ĐH Kinh tế - Luật và Doanh nghiệp</t>
  </si>
  <si>
    <t>chucvi1401@gmail.com
dh.tienbang@gmail.com
saobang.hpks@gmail.com
tudokodo@gmail.com
butyen@gmail.com</t>
  </si>
  <si>
    <t>Lê Ngọc Chúc Vi - 0106741207 - DongA Bank</t>
  </si>
  <si>
    <t>0975.134.044
01682.398.937
01694.491.482
0975.129.544
0982.835.855</t>
  </si>
  <si>
    <t>K104071270
K104071160
K104071238
K104071266
K104071277
K104071175</t>
  </si>
  <si>
    <t>Lê Ngọc Chúc Vi
Nguyễn Tiến Bằng
Hoàng Phạm Kiều Sương
Trần Duy Tuấn 
Nguyễn Thị Hoàng Yến
Phạm Thùy Thanh Giang</t>
  </si>
  <si>
    <t>Tác động của thương hiệu đối với hành vi tiêu dùng của các cửa hàng ăn uống tiện lợi</t>
  </si>
  <si>
    <t>daonta10407@st.uel.edu.vn
gianglht10407a@st.uel.edu.vn
hienht10407a@st.uel.edu.vn
lyhl10407a@st.uel.edu.vn</t>
  </si>
  <si>
    <t>Nguyễn Thị Anh Đào - 4610205021221 - Agribank</t>
  </si>
  <si>
    <t>01649.764.765
0942.313.161
0986.228.492
01634.756.958</t>
  </si>
  <si>
    <t>K104071038
K104071044
K104071050
K104071070</t>
  </si>
  <si>
    <t>Nguyễn Thị Anh Đào
Lê Huỳnh Thanh Giang
Hồ Thị Hiền
Hoàng Li Ly</t>
  </si>
  <si>
    <t>Những yếu tố ảnh hưởng đến sự hài lòng của khách hàng đối với sản phẩm nhãn hàng riêng tại hệ thống siêu thị Coopmart</t>
  </si>
  <si>
    <t>volengocanh@gmail.com
vankhanh.dn@gmail.com
minhnguyet1292@gmail.com
lenuqtkd@gmail.com
hongquynh0695@gmail.com
minhthu.uel@gmail.com</t>
  </si>
  <si>
    <t>Lê Thị Nụ - 1600220412210 - Agribank</t>
  </si>
  <si>
    <t>0939.198.070
0905.455.502
01665.567.330
0963.869.703
01686.520.884
01677.103.350</t>
  </si>
  <si>
    <t>K104071028
K104071088
K104071089
K104071096
K104071110
K104020314</t>
  </si>
  <si>
    <t>Võ Lê Ngọc Anh
Phạm Trang Thảo Nguyên
Lê Thị Minh Nguyệt
Lê Thị Nụ
Trần Thị Hồng Quỳnh
Nguyễn Thị Minh Thư</t>
  </si>
  <si>
    <t>Đánh giá sự ảnh hưởng của yếu tố con người trong mô hình marketing mở rộng 7P đến chất lượng cảm nhận của khách hàng của công ty bảo hiểm nhân thọ Bảo Việt tại TP. HCM</t>
  </si>
  <si>
    <t xml:space="preserve">Trần Thị Ý Nhi
</t>
  </si>
  <si>
    <t>hyan307@gmail.com
phuonganh0106@gmail.com
rainstar119@gmail.com
huynh.phamhoang@gmail.com
phamthanhtrung115@gmail.com</t>
  </si>
  <si>
    <t>Phan Thị Ngọc Bích - 711A372455775 - Agribank</t>
  </si>
  <si>
    <t>01669.839.479
0914.729.901
01203719629
0934.428.498
0165.271.2846</t>
  </si>
  <si>
    <t>K104071155
K104071158
K104071162
K104071189
K104071261</t>
  </si>
  <si>
    <t>Lâm Huỳnh Anh
Trương Mỹ Phương Anh
Phan Thị Ngọc Bích
Phạm Hoàng Huynh
Phạm Thành Trung</t>
  </si>
  <si>
    <t>Sự ưa chuộng của sinh viên ĐHQG-TP.HCM đối với dòng điện thoại thông minh (Smart phone)</t>
  </si>
  <si>
    <t>Tin học Quản lý</t>
  </si>
  <si>
    <t>Hồ Trung Thành</t>
  </si>
  <si>
    <t>vinq179@gmail.com
tiennt.mis406@gmail.com
levinh2110@gmail.com</t>
  </si>
  <si>
    <t>Nguyễn Quốc Vĩ - 0107615200 -  DongA Bank</t>
  </si>
  <si>
    <t>01636313272
'0982870770
'0978654391</t>
  </si>
  <si>
    <t>K114061069
K114061053
K114061071</t>
  </si>
  <si>
    <t>Nguyễn Quốc Vĩ
Nguyễn Thanh Tiến
Lê Nguyễn Hưu Vinh</t>
  </si>
  <si>
    <t>Phát triển Website Thương mại điện tử C2C tại khu ĐHQG HCM</t>
  </si>
  <si>
    <t>Nguyễn Duy Nhất 
Lê Thị Kim Hiền</t>
  </si>
  <si>
    <t>vutamk10406@gmail.com
nghiatan.4492@gmail.com
minhhieu.91.pro@gmail.com
hoaithuong_2591@yahoo.com</t>
  </si>
  <si>
    <t>Cao Huỳnh Tấn Nghĩa - 16005205070525 - Agribank Sài Gòn</t>
  </si>
  <si>
    <t>0909723289
'01668536656
'01643219909
01684264810</t>
  </si>
  <si>
    <t>K104060993
K104060980
K104060956
K104061005</t>
  </si>
  <si>
    <t>Nguyễn Vũ Tâm
Cao Huỳnh Tấn Nghĩa
Phạm Văn Hiếu
Phạm Thị Hoài Thương</t>
  </si>
  <si>
    <t>Xây dựng Website đăng ký đồ án môn học online</t>
  </si>
  <si>
    <t>Hồ Trung Thành
Lê Thị Kim Hiền</t>
  </si>
  <si>
    <t>xuan.tongmuoi@gmail.com
doannguyenk10406@gmail.com
Anhvuqsk@gmail.com</t>
  </si>
  <si>
    <t>01695847421
'0902902117
'01656244329</t>
  </si>
  <si>
    <t>K104060123
K104060949
K104061019</t>
  </si>
  <si>
    <t>Tống Võ Thanh Xuân
Nguyễn Thị Thái Đoan
Nguyễn Phan Anh Vũ</t>
  </si>
  <si>
    <t>Thực trạng sử dụng phần mềm ERP mã nguồn mở trong doanh nghiệp</t>
  </si>
  <si>
    <t>dangthanhvu406@gmail.com
pthoax@yahoo.com
thanhtrongpr@gmail.com
bichngan.1009@gmail.com</t>
  </si>
  <si>
    <t>Đặng Thanh Vũ - 7105205013727 - Agribank Bến Tre</t>
  </si>
  <si>
    <t>01683527054
'01692277339
'0983138071
'01214536418
'01269956019</t>
  </si>
  <si>
    <t>K104061018
K104060957
K104061010
K104060979
K104060991</t>
  </si>
  <si>
    <t>Đặng Thanh Vũ
Phan Thiện Hòa
Mai Thanh Trọng
Nguyễn Thị Bích Ngân
Võ Vương Kim Song</t>
  </si>
  <si>
    <t>Xây dựng mạng xã hội giáo dục cho sinh viên ngành Hệ thống thông tin quản lý - ĐH Kinh tế - Luật, ĐHQG</t>
  </si>
  <si>
    <t>Nguyễn Duy Nhất</t>
  </si>
  <si>
    <t>nguyenthimyhanh38@yahoo.com.vn
hoangk10406@gmail.com
tietngocthach@gmail.com
kieuhtrang@gmail.com</t>
  </si>
  <si>
    <t>Tiết Ngọc Thạch - 1600220399395 - AgriBank Sài Gòn</t>
  </si>
  <si>
    <t>01675694384
'01233147356
'0908474814
'0987033270</t>
  </si>
  <si>
    <t>K104060954
K104060960
K104060995
K104061008</t>
  </si>
  <si>
    <t>Nguyễn Thị Mỹ Hạnh
Vũ Hoàng
Tiết Ngọc Thạch
Kiều Thị Huyền Trang</t>
  </si>
  <si>
    <t xml:space="preserve">Hệ thống "Thẻ Sinh viên -  SVMART" cho Trường ĐH Kinh tế - Luật, ĐHQG HCM </t>
  </si>
  <si>
    <t>nguyenhonghuong183@gmail.com
ntkn_ngoc@yahoo.com
tietngocthach@gmail.com</t>
  </si>
  <si>
    <t>0909975939
'01677606773
'0908474814</t>
  </si>
  <si>
    <t>K104060964
K104060982
K104060995</t>
  </si>
  <si>
    <t>Nguyễn Thị Hồng Hương
Nguyễn Thị Kim Ngọc
Tiết Ngọc Thạch</t>
  </si>
  <si>
    <t>Hoàn thiện hệ thống tra cứu từ điển chuyên ngành Hệ thống thông tin quản lý và Thương mại điện tử</t>
  </si>
  <si>
    <t>bổ sung email</t>
  </si>
  <si>
    <t>Lê Hoành Sử</t>
  </si>
  <si>
    <t xml:space="preserve">honv11406@st.uel.edu.vn
linhnvn11406@st.uel.edu.vn
lyntt11406@st.uel.edu.vn
nhuptq11406@st.uel.edu.vn
phutd11406@st.uel.edu.vn
</t>
  </si>
  <si>
    <t>Nguyễn Văn Hồ - 1600220384375 - Agribank Sài Gòn</t>
  </si>
  <si>
    <t>0938403844
'01698874124
'01658946386
'01655937826
'01653672918
'01636941149
'01648699143
'01697695713</t>
  </si>
  <si>
    <t>K114060995
K114061007
K114061011
K114061024
K114061026
K114060963
K114061038
K114061052</t>
  </si>
  <si>
    <t>Nguyễn Văn Hồ
Nguyễn Vũ Nhật Linh
Nguyễn Thị Trúc Ly
Phạm Thị Quỳnh Anh
Trần Đình Phú
Phạm Thị Thúy An 
Nguyễn Hữu Tài
Nguyễn Trọng Thức</t>
  </si>
  <si>
    <t>Kinh tế hàng rong và những ảnh hưởng của nó đối với đời sống sinh viên làng ĐHQG HCM</t>
  </si>
  <si>
    <t>Phạm Công Thành</t>
  </si>
  <si>
    <t>hoangdat136@gmail.com
ngocdang8311@gmail.com
ngphuocdien@gmail.com
vanduc1993@gmail.com</t>
  </si>
  <si>
    <t>Nguyễn Văn Đức - 0107596746 - DongA Bank</t>
  </si>
  <si>
    <t>01634877310
'01203753845
'0978917791
'01667320987</t>
  </si>
  <si>
    <t>K114060981
K114060982
K114060983
K114060986</t>
  </si>
  <si>
    <t>Hoàng Văn Đạt
Nguyễn Ngọc Đăng
Nguyễn Phước Điền
Nguyễn Văn Đức</t>
  </si>
  <si>
    <t>Tạo trang trao đổi lượng truy cập tự động - Auto Hit</t>
  </si>
  <si>
    <t>Trương Hoài Phan</t>
  </si>
  <si>
    <t xml:space="preserve">quocanhk11406.uel@gmail.com
'quocbao1810@gmail.com
'tranhoanggia@gmail.com
'hungddq11406@st.uel.edu.vn
</t>
  </si>
  <si>
    <t xml:space="preserve">Lữ Lê Quốc Anh - </t>
  </si>
  <si>
    <t xml:space="preserve">0939806636
'01693586662
'01206148479
'097771921
</t>
  </si>
  <si>
    <t xml:space="preserve">K114060965
K114060970
K114060988
K114061000
</t>
  </si>
  <si>
    <t xml:space="preserve">Lữ Lê Quốc Anh
Trần Quốc Bảo
Trần Hoàng Gia
Đỗ Đăng Quốc Hưng
</t>
  </si>
  <si>
    <t>Giải pháp ứng dụng mô hình mạng xã hội trong tìm kiếm việc làm tại Việt Nam</t>
  </si>
  <si>
    <t>KTKT</t>
  </si>
  <si>
    <t>Phan Đức Dũng</t>
  </si>
  <si>
    <t>linhltm11405b@st.uel.edu.vn
thunkt11405b@st.uel.edu.vn
thuyhtt11405b@st.uel.edu.vn
maidtt11405b@st.uel.edu.vn</t>
  </si>
  <si>
    <t>Lương Thị Mỹ Linh - 711A46970832 - Vietinbank</t>
  </si>
  <si>
    <t>01674627867
'01677010076
'01659121912
'01652184339</t>
  </si>
  <si>
    <t>K114050878
K114050930
K114050929
K114050886</t>
  </si>
  <si>
    <t>Các nhân tố trong quy trình xử lý nghiệp vụ kế toán ảnh hưởng đến giá thành sản xuất sản phẩm ở các doanh nghiệp sản xuất</t>
  </si>
  <si>
    <t>Nguyễn Anh Phong</t>
  </si>
  <si>
    <t>nghiadc10404a@st.uel.edu.vn
huynhthitrucha@gmail.com
ngocquynh.friofu.19@gmail.com
ngoctramtt.k10404@gmail.com</t>
  </si>
  <si>
    <t>Dương Chấn Nghĩa - 6201650417882517 - Vietinbank</t>
  </si>
  <si>
    <t>0909866792
01655941696
0982746589
01662068397</t>
  </si>
  <si>
    <t>K104040493
K104040461
K104040511
K104040540</t>
  </si>
  <si>
    <t>Dương Chấn Nghĩa
Huỳnh Thị Trúc Hạ
Lê Thị Ngọc Quỳnh
Nguyễn Thị Ngọc Trâm</t>
  </si>
  <si>
    <t>Xây dựng ngưỡng nợ công cho Việt Nam</t>
  </si>
  <si>
    <t>longndtp10404b@st.uel.edu.vn
quynhlienk10@gmail.com
nguyenphanthaotrinh@gmail.com</t>
  </si>
  <si>
    <t>01697553577
01656019640
0935545357</t>
  </si>
  <si>
    <t>K104040608
K104040604
K104040673</t>
  </si>
  <si>
    <t>Nguyễn Đăng Thiên Phi Long
Nguyễn Thị Quỳnh Liên
Nguyễn Phan Thảo Trinh</t>
  </si>
  <si>
    <t>Phân tích các yếu tố tác động đến cấu trúc vốn các công ty con thuộc các tập đoàn, tổng công ty niêm yết trên thị trường chứng khoán Việt Nam</t>
  </si>
  <si>
    <t>Nguyễn Ngọc Huy</t>
  </si>
  <si>
    <t>Vanchuong716@gmail.com
phanthithanhthuank10@gmail.com
phanhuytinuelk10404b@gmail.com
vinhtnq@gmail.com
diemngoc92@gmail.com</t>
  </si>
  <si>
    <t>Phan Huy Tín - 5709205015040 - Agribank CN Hòa Thành, Tây Ninh</t>
  </si>
  <si>
    <t>01675739580
01679175701
01654206203
01217873445
0976948147</t>
  </si>
  <si>
    <t>K104040572
K104040661
K104040667
K104040687
K104040617</t>
  </si>
  <si>
    <t>Võ Văn Chương
Phan Thị Thanh Thuận
Phan Huy Tín
Trần Ngọc Quang Vinh
Cao Thị Diễm Ngọc</t>
  </si>
  <si>
    <t>Thiết lập và quản lý hiệu quả danh mục cổ phiếu Canslim</t>
  </si>
  <si>
    <t>Syphan08@gmail.com
nguyenphuongdung1001@gmail.com
linhbui2703@gmail.com</t>
  </si>
  <si>
    <t>0978275498
01689913527
0918208011</t>
  </si>
  <si>
    <t>K114040548
K114040607
K114040637</t>
  </si>
  <si>
    <t>Phan Duy Sỹ
Nguyễn Thị Phương Dung
Bùi Nguyễn Phương Linh</t>
  </si>
  <si>
    <t>Tính thanh khoản trong thị trường bất động sản TP.HCM hiện nay</t>
  </si>
  <si>
    <t>Hoàng Thọ Phú</t>
  </si>
  <si>
    <t>quangtk11404a@st.uel.edu.vn
thuntc11404a@st.uel.edu.vn
thuanlt11404a@st.uel.edu.vn</t>
  </si>
  <si>
    <t>Trương Kỳ Quang - 0091000563113 - Vietcombank</t>
  </si>
  <si>
    <t>01694166593
01663204463
0932398974</t>
  </si>
  <si>
    <t>K114040538
K114040556
K114040557</t>
  </si>
  <si>
    <t>Trương Kỳ Quang
Ninh Thị Cẩm Thu
Lữ Trần Thuận</t>
  </si>
  <si>
    <t>Ứng dụng lý thuyết đa trí tuệ của Howard Gardner trong việc đổi mới dạy và học ở Việt Nam</t>
  </si>
  <si>
    <t>Email</t>
  </si>
  <si>
    <t>Tên đề tài</t>
  </si>
  <si>
    <t>Stt</t>
  </si>
  <si>
    <t>Độc lập – Tự do – Hạnh phúc</t>
  </si>
  <si>
    <t>TRƯỜNG ĐẠI HỌC KINH TẾ - LUẬT</t>
  </si>
  <si>
    <t>CỘNG HÒA XÃ HỘI CHỦ NGHĨA VIỆT NAM</t>
  </si>
  <si>
    <t>ĐẠI HỌC QUỐC GIA TP.HCM</t>
  </si>
  <si>
    <t xml:space="preserve">Nhóm </t>
  </si>
  <si>
    <t>MSSV</t>
  </si>
  <si>
    <t>Năm</t>
  </si>
  <si>
    <t>ĐT</t>
  </si>
  <si>
    <t>Nhóm trưởng</t>
  </si>
  <si>
    <t>GVHD</t>
  </si>
  <si>
    <t>Đơn vị</t>
  </si>
  <si>
    <t>SỐ lượng nhóm</t>
  </si>
  <si>
    <t>Lĩnh vực</t>
  </si>
  <si>
    <t>Ghi chú</t>
  </si>
  <si>
    <t>Trần Thanh  Long
Nguyễn Minh Trí
Nguyễn Khánh Trung</t>
  </si>
  <si>
    <t>DANH SÁCH ĐỀ TÀI NGHIÊN CỨU KHOA HỌC CỦA SINH VIÊN HOÀN THÀNH NĂM HỌC 2012-2013</t>
  </si>
  <si>
    <t>GVN</t>
  </si>
  <si>
    <t>HC</t>
  </si>
  <si>
    <t>THQL: Tin học Quản lý</t>
  </si>
  <si>
    <t>XH-GD: Xã hội - Giáo dục</t>
  </si>
  <si>
    <t>KT-QL: Kinh tế - Quản lý</t>
  </si>
  <si>
    <t>HC: Hành chính</t>
  </si>
  <si>
    <t>QTKD: Khoa Quản trị kinh doanh</t>
  </si>
  <si>
    <t>TG: Thỉnh giảng</t>
  </si>
  <si>
    <t>THQL: Khoa Tin học quản lý</t>
  </si>
  <si>
    <t>Luật: Khoa Luật</t>
  </si>
  <si>
    <t>KTKT: Khoa Kế toán - Kiểm toán</t>
  </si>
  <si>
    <t>KKT: Khoa Kinh tế</t>
  </si>
  <si>
    <t>TCNH: Khoa Tài chính - Ngân hàng</t>
  </si>
  <si>
    <t>Ghi chú:</t>
  </si>
  <si>
    <t>Tổng cộng</t>
  </si>
  <si>
    <t>KT-QL</t>
  </si>
  <si>
    <t>XH-GD</t>
  </si>
  <si>
    <t>Số lượng đề tài đăng ký</t>
  </si>
  <si>
    <t>Lĩnh vực đăng ký</t>
  </si>
  <si>
    <t>Bảng 4: Các lĩnh vực đăng ký thực hiện đề tài của sinh viên</t>
  </si>
  <si>
    <t>TG</t>
  </si>
  <si>
    <t>Luật</t>
  </si>
  <si>
    <t>Số đề tài hướng dẫn</t>
  </si>
  <si>
    <t>Số lượng cán bộ tham gia hướng dẫn</t>
  </si>
  <si>
    <t>Bảng 3: Phân công hướng dẫn sinh viên thực hiện đề tài nghiên cứu khoa học tại các đơn vị trong Trường</t>
  </si>
  <si>
    <t>Năm 4</t>
  </si>
  <si>
    <t>Năm 3</t>
  </si>
  <si>
    <t>Năm 2</t>
  </si>
  <si>
    <t>Năm nhất</t>
  </si>
  <si>
    <t>Số lượng SV tham gia</t>
  </si>
  <si>
    <t xml:space="preserve">Số lượng sinh viên tham gia </t>
  </si>
  <si>
    <t>Tỷ lệ</t>
  </si>
  <si>
    <t xml:space="preserve">Số lượng </t>
  </si>
  <si>
    <t>Bảng 2:Cơ cấu sinh viên theo năm</t>
  </si>
  <si>
    <t>SV năm 4 thực hiện</t>
  </si>
  <si>
    <t>SV năm 3 thực hiện</t>
  </si>
  <si>
    <t>SV năm 2 thực hiện</t>
  </si>
  <si>
    <t>SV năm nhất thực hiện</t>
  </si>
  <si>
    <t>Số lượng đề tài hoàn thành</t>
  </si>
  <si>
    <t>Bảng 1: Tính hình đăng ký thực hiện đề tài tại các Khoa chuyên môn</t>
  </si>
  <si>
    <t>THỐNG KÊ SỐ LƯỢNG ĐỀ TÀI HOÀN THÀNH CỦA SINH VIÊN TRƯỜNG ĐẠI HỌC KINH TẾ - LUẬT NĂM HỌC 2012-2013</t>
  </si>
  <si>
    <t xml:space="preserve">Lương Thị Mỹ Linh     
Nguyễn Kim Thanh Thư
Hà Thị Thanh Thúy
 Đỗ Thị Thùy Mai       </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</si>
</sst>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2"/>
      <color theme="1"/>
      <name val="Times New Roman"/>
      <family val="1"/>
    </font>
    <font>
      <u/>
      <sz val="11"/>
      <color theme="10"/>
      <name val="Calibri"/>
      <family val="2"/>
      <scheme val="minor"/>
    </font>
    <font>
      <sz val="12"/>
      <name val="Times New Roman"/>
      <family val="1"/>
    </font>
    <font>
      <sz val="11"/>
      <color theme="1"/>
      <name val="Calibri"/>
      <family val="2"/>
      <scheme val="minor"/>
    </font>
    <font>
      <b/>
      <sz val="12"/>
      <color theme="1"/>
      <name val="Times New Roman"/>
      <family val="1"/>
    </font>
    <font>
      <b/>
      <sz val="13"/>
      <color theme="1"/>
      <name val="Times New Roman"/>
      <family val="1"/>
    </font>
    <font>
      <b/>
      <sz val="12"/>
      <color rgb="FF0070C0"/>
      <name val="Arial"/>
      <family val="2"/>
    </font>
    <font>
      <sz val="12"/>
      <color rgb="FF0070C0"/>
      <name val="Arial"/>
      <family val="2"/>
    </font>
    <font>
      <u/>
      <sz val="12"/>
      <color rgb="FF0070C0"/>
      <name val="Arial"/>
      <family val="2"/>
    </font>
    <font>
      <b/>
      <sz val="12"/>
      <color theme="0"/>
      <name val="Arial"/>
      <family val="2"/>
    </font>
    <font>
      <b/>
      <sz val="14"/>
      <color rgb="FF00B050"/>
      <name val="Arial"/>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9" fontId="4" fillId="0" borderId="0" applyFont="0" applyFill="0" applyBorder="0" applyAlignment="0" applyProtection="0"/>
  </cellStyleXfs>
  <cellXfs count="78">
    <xf numFmtId="0" fontId="0" fillId="0" borderId="0" xfId="0"/>
    <xf numFmtId="0" fontId="0" fillId="0" borderId="1" xfId="0" applyBorder="1"/>
    <xf numFmtId="164" fontId="0" fillId="0" borderId="0" xfId="0" applyNumberFormat="1"/>
    <xf numFmtId="0" fontId="1" fillId="0" borderId="0" xfId="0" applyFont="1"/>
    <xf numFmtId="164" fontId="1" fillId="0" borderId="0" xfId="0" applyNumberFormat="1" applyFont="1"/>
    <xf numFmtId="0" fontId="5" fillId="0" borderId="0" xfId="0" applyFont="1"/>
    <xf numFmtId="0" fontId="1" fillId="0" borderId="1" xfId="0" applyFont="1" applyBorder="1"/>
    <xf numFmtId="164" fontId="5" fillId="0" borderId="0" xfId="0" applyNumberFormat="1" applyFont="1"/>
    <xf numFmtId="0" fontId="5" fillId="0" borderId="1" xfId="0" applyFont="1" applyBorder="1" applyAlignment="1">
      <alignment horizontal="center" wrapText="1"/>
    </xf>
    <xf numFmtId="164" fontId="5" fillId="0" borderId="0" xfId="0" applyNumberFormat="1" applyFont="1" applyBorder="1"/>
    <xf numFmtId="0" fontId="5" fillId="0" borderId="0" xfId="0" applyFont="1" applyBorder="1"/>
    <xf numFmtId="0" fontId="1" fillId="0" borderId="0" xfId="0" applyFont="1" applyBorder="1"/>
    <xf numFmtId="164" fontId="5" fillId="0" borderId="1" xfId="0" applyNumberFormat="1" applyFont="1" applyBorder="1"/>
    <xf numFmtId="0" fontId="5" fillId="0" borderId="1" xfId="0" applyFont="1" applyBorder="1"/>
    <xf numFmtId="164" fontId="1" fillId="0" borderId="1" xfId="0" applyNumberFormat="1" applyFont="1" applyBorder="1"/>
    <xf numFmtId="164" fontId="5" fillId="0" borderId="1" xfId="0" applyNumberFormat="1" applyFont="1" applyBorder="1" applyAlignment="1">
      <alignment horizontal="center" wrapText="1"/>
    </xf>
    <xf numFmtId="9" fontId="5" fillId="0" borderId="3" xfId="2" applyFont="1" applyBorder="1" applyAlignment="1"/>
    <xf numFmtId="0" fontId="5" fillId="0" borderId="3" xfId="0" applyFont="1" applyBorder="1" applyAlignment="1"/>
    <xf numFmtId="9" fontId="1" fillId="0" borderId="2" xfId="2" applyFont="1" applyBorder="1" applyAlignment="1"/>
    <xf numFmtId="0" fontId="1" fillId="0" borderId="3" xfId="0" applyFont="1" applyBorder="1" applyAlignment="1"/>
    <xf numFmtId="0" fontId="5" fillId="0" borderId="1" xfId="0" applyFont="1" applyBorder="1" applyAlignment="1">
      <alignment horizontal="center"/>
    </xf>
    <xf numFmtId="0" fontId="1" fillId="0" borderId="5" xfId="0" applyFont="1" applyBorder="1"/>
    <xf numFmtId="0" fontId="5" fillId="0" borderId="5" xfId="0" applyFont="1" applyBorder="1"/>
    <xf numFmtId="0" fontId="5" fillId="0" borderId="1" xfId="0" applyFont="1" applyFill="1" applyBorder="1" applyAlignment="1">
      <alignment horizontal="center" wrapText="1"/>
    </xf>
    <xf numFmtId="0" fontId="5" fillId="0" borderId="2" xfId="0" applyFont="1" applyBorder="1" applyAlignment="1">
      <alignment wrapText="1"/>
    </xf>
    <xf numFmtId="0" fontId="5" fillId="0" borderId="3" xfId="0" applyFont="1" applyBorder="1" applyAlignment="1">
      <alignment wrapText="1"/>
    </xf>
    <xf numFmtId="164" fontId="5" fillId="0" borderId="4" xfId="0" applyNumberFormat="1" applyFont="1" applyBorder="1"/>
    <xf numFmtId="0" fontId="5" fillId="0" borderId="4" xfId="0" applyFont="1" applyBorder="1"/>
    <xf numFmtId="0" fontId="1" fillId="0" borderId="4" xfId="0" applyFont="1" applyBorder="1" applyAlignment="1">
      <alignment horizontal="center"/>
    </xf>
    <xf numFmtId="0" fontId="5" fillId="0" borderId="4" xfId="0" applyFont="1" applyBorder="1" applyAlignment="1">
      <alignment horizontal="center"/>
    </xf>
    <xf numFmtId="164" fontId="3" fillId="0" borderId="1" xfId="0" applyNumberFormat="1" applyFont="1" applyBorder="1"/>
    <xf numFmtId="164" fontId="6" fillId="0" borderId="0" xfId="0" applyNumberFormat="1" applyFont="1" applyAlignment="1">
      <alignment horizontal="center" wrapText="1"/>
    </xf>
    <xf numFmtId="0" fontId="6" fillId="0" borderId="0" xfId="0" applyFont="1" applyAlignment="1">
      <alignment horizontal="center" wrapText="1"/>
    </xf>
    <xf numFmtId="0" fontId="6" fillId="0" borderId="0" xfId="0" applyFont="1" applyAlignment="1">
      <alignment horizontal="center" wrapText="1"/>
    </xf>
    <xf numFmtId="0" fontId="5"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wrapText="1"/>
    </xf>
    <xf numFmtId="0" fontId="5" fillId="0" borderId="2" xfId="0" applyFont="1" applyBorder="1" applyAlignment="1">
      <alignment horizontal="center"/>
    </xf>
    <xf numFmtId="164" fontId="5" fillId="0" borderId="1" xfId="0" applyNumberFormat="1" applyFont="1" applyBorder="1" applyAlignment="1">
      <alignment horizontal="center" wrapText="1"/>
    </xf>
    <xf numFmtId="0" fontId="1" fillId="0" borderId="6" xfId="0" applyFont="1" applyBorder="1" applyAlignment="1">
      <alignment horizontal="left" wrapText="1"/>
    </xf>
    <xf numFmtId="0" fontId="7" fillId="0" borderId="0" xfId="0" applyFont="1" applyAlignment="1"/>
    <xf numFmtId="0" fontId="7" fillId="0" borderId="1" xfId="0" applyFont="1" applyFill="1" applyBorder="1" applyAlignment="1">
      <alignment horizontal="center" vertical="center"/>
    </xf>
    <xf numFmtId="0" fontId="8" fillId="3" borderId="1" xfId="0" applyFont="1" applyFill="1" applyBorder="1" applyAlignment="1">
      <alignment horizontal="center"/>
    </xf>
    <xf numFmtId="0" fontId="8" fillId="0" borderId="0" xfId="0" applyFont="1" applyAlignment="1">
      <alignment horizontal="center"/>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2" borderId="1" xfId="0" applyFont="1" applyFill="1" applyBorder="1" applyAlignment="1">
      <alignment vertical="center" wrapText="1"/>
    </xf>
    <xf numFmtId="0" fontId="8" fillId="2" borderId="1" xfId="0" applyFont="1" applyFill="1" applyBorder="1" applyAlignment="1">
      <alignment wrapText="1"/>
    </xf>
    <xf numFmtId="0" fontId="9" fillId="2" borderId="1" xfId="1" quotePrefix="1" applyFont="1" applyFill="1" applyBorder="1" applyAlignment="1" applyProtection="1">
      <alignment wrapText="1"/>
    </xf>
    <xf numFmtId="0" fontId="8" fillId="2" borderId="1" xfId="1" quotePrefix="1" applyFont="1" applyFill="1" applyBorder="1" applyAlignment="1" applyProtection="1">
      <alignment wrapText="1"/>
    </xf>
    <xf numFmtId="0" fontId="8" fillId="0" borderId="1" xfId="0" quotePrefix="1" applyFont="1" applyBorder="1" applyAlignment="1">
      <alignment wrapText="1"/>
    </xf>
    <xf numFmtId="0" fontId="8" fillId="0" borderId="1" xfId="0" applyFont="1" applyBorder="1" applyAlignment="1"/>
    <xf numFmtId="0" fontId="8" fillId="0" borderId="1" xfId="0" applyFont="1" applyBorder="1" applyAlignment="1">
      <alignment vertical="top" wrapText="1"/>
    </xf>
    <xf numFmtId="0" fontId="8" fillId="0" borderId="1" xfId="0" quotePrefix="1" applyFont="1" applyBorder="1" applyAlignment="1">
      <alignment vertical="top" wrapText="1"/>
    </xf>
    <xf numFmtId="0" fontId="9" fillId="0" borderId="1" xfId="1" quotePrefix="1" applyFont="1" applyBorder="1" applyAlignment="1" applyProtection="1">
      <alignment wrapText="1"/>
    </xf>
    <xf numFmtId="0" fontId="8" fillId="0" borderId="1" xfId="1" quotePrefix="1" applyFont="1" applyBorder="1" applyAlignment="1" applyProtection="1">
      <alignment wrapText="1"/>
    </xf>
    <xf numFmtId="0" fontId="8" fillId="0" borderId="1" xfId="0" applyFont="1" applyBorder="1" applyAlignment="1">
      <alignment horizontal="left" vertical="center" wrapText="1"/>
    </xf>
    <xf numFmtId="0" fontId="8" fillId="0" borderId="1" xfId="0" applyFont="1" applyBorder="1" applyAlignment="1">
      <alignment horizontal="center" wrapText="1"/>
    </xf>
    <xf numFmtId="49" fontId="8" fillId="0" borderId="1" xfId="0" applyNumberFormat="1" applyFont="1" applyBorder="1" applyAlignment="1">
      <alignment wrapText="1"/>
    </xf>
    <xf numFmtId="49" fontId="8" fillId="0" borderId="1" xfId="0" applyNumberFormat="1" applyFont="1" applyBorder="1" applyAlignment="1">
      <alignment vertical="top" wrapText="1"/>
    </xf>
    <xf numFmtId="0" fontId="8" fillId="0" borderId="0" xfId="0" applyFont="1" applyAlignment="1"/>
    <xf numFmtId="0" fontId="8" fillId="0" borderId="0" xfId="0" applyFont="1" applyAlignment="1">
      <alignment horizontal="center"/>
    </xf>
    <xf numFmtId="0" fontId="8" fillId="0" borderId="0" xfId="0" applyFont="1"/>
    <xf numFmtId="0" fontId="7" fillId="0" borderId="0" xfId="0" applyFont="1" applyAlignment="1">
      <alignment horizontal="center" vertical="center"/>
    </xf>
    <xf numFmtId="0" fontId="8" fillId="0" borderId="0" xfId="0" applyFont="1" applyAlignment="1">
      <alignment horizontal="left"/>
    </xf>
    <xf numFmtId="0" fontId="7" fillId="0" borderId="0" xfId="0" applyFont="1" applyAlignment="1">
      <alignment wrapText="1"/>
    </xf>
    <xf numFmtId="0" fontId="8" fillId="2" borderId="1" xfId="0" applyFont="1" applyFill="1" applyBorder="1" applyAlignment="1"/>
    <xf numFmtId="0" fontId="8" fillId="0" borderId="1" xfId="0" applyFont="1" applyBorder="1"/>
    <xf numFmtId="0" fontId="8" fillId="2" borderId="0" xfId="0" applyFont="1" applyFill="1" applyAlignment="1"/>
    <xf numFmtId="0" fontId="9" fillId="0" borderId="1" xfId="1" applyFont="1" applyBorder="1" applyAlignment="1">
      <alignment wrapText="1"/>
    </xf>
    <xf numFmtId="0" fontId="10" fillId="0" borderId="0" xfId="0" applyFont="1" applyAlignment="1"/>
    <xf numFmtId="0" fontId="10" fillId="0" borderId="0" xfId="0" applyFont="1" applyAlignment="1">
      <alignment horizontal="center"/>
    </xf>
    <xf numFmtId="0" fontId="10"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xf>
    <xf numFmtId="0" fontId="11" fillId="0" borderId="4"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1703293</xdr:colOff>
      <xdr:row>1</xdr:row>
      <xdr:rowOff>246530</xdr:rowOff>
    </xdr:from>
    <xdr:to>
      <xdr:col>2</xdr:col>
      <xdr:colOff>549087</xdr:colOff>
      <xdr:row>1</xdr:row>
      <xdr:rowOff>248118</xdr:rowOff>
    </xdr:to>
    <xdr:cxnSp macro="">
      <xdr:nvCxnSpPr>
        <xdr:cNvPr id="2" name="Straight Connector 1"/>
        <xdr:cNvCxnSpPr/>
      </xdr:nvCxnSpPr>
      <xdr:spPr>
        <a:xfrm>
          <a:off x="2061881" y="448236"/>
          <a:ext cx="103094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ivtm10404b@st.uel.edu.vn" TargetMode="External"/><Relationship Id="rId2" Type="http://schemas.openxmlformats.org/officeDocument/2006/relationships/hyperlink" Target="mailto:thanhdanh1208@gmail.com" TargetMode="External"/><Relationship Id="rId1" Type="http://schemas.openxmlformats.org/officeDocument/2006/relationships/hyperlink" Target="mailto:quocanhk11406.uel@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73"/>
  <sheetViews>
    <sheetView tabSelected="1" topLeftCell="A43" zoomScale="85" zoomScaleNormal="85" workbookViewId="0">
      <selection activeCell="I17" sqref="I17"/>
    </sheetView>
  </sheetViews>
  <sheetFormatPr defaultColWidth="9.140625" defaultRowHeight="15"/>
  <cols>
    <col min="1" max="1" width="5.42578125" style="43" customWidth="1"/>
    <col min="2" max="2" width="57.140625" style="63" customWidth="1"/>
    <col min="3" max="3" width="31.5703125" style="63" bestFit="1" customWidth="1"/>
    <col min="4" max="4" width="17.28515625" style="65" bestFit="1" customWidth="1"/>
    <col min="5" max="5" width="14.140625" style="63" hidden="1" customWidth="1"/>
    <col min="6" max="7" width="16" style="63" hidden="1" customWidth="1"/>
    <col min="8" max="8" width="32.42578125" style="63" hidden="1" customWidth="1"/>
    <col min="9" max="9" width="33.5703125" style="43" customWidth="1"/>
    <col min="10" max="10" width="9.28515625" style="65" hidden="1" customWidth="1"/>
    <col min="11" max="11" width="13.7109375" style="65" hidden="1" customWidth="1"/>
    <col min="12" max="12" width="17" style="63" hidden="1" customWidth="1"/>
    <col min="13" max="13" width="10" style="63" hidden="1" customWidth="1"/>
    <col min="14" max="14" width="17.85546875" style="63" customWidth="1"/>
    <col min="15" max="16384" width="9.140625" style="63"/>
  </cols>
  <sheetData>
    <row r="1" spans="1:14" ht="15.75">
      <c r="A1" s="62" t="s">
        <v>348</v>
      </c>
      <c r="B1" s="62"/>
      <c r="C1" s="62"/>
      <c r="D1" s="62"/>
      <c r="E1" s="61"/>
      <c r="I1" s="73" t="s">
        <v>347</v>
      </c>
      <c r="J1" s="71"/>
      <c r="K1" s="71"/>
      <c r="L1" s="40"/>
      <c r="M1" s="40"/>
      <c r="N1" s="40"/>
    </row>
    <row r="2" spans="1:14" ht="15.75">
      <c r="A2" s="64" t="s">
        <v>346</v>
      </c>
      <c r="B2" s="64"/>
      <c r="C2" s="64"/>
      <c r="D2" s="64"/>
      <c r="E2" s="40"/>
      <c r="I2" s="72" t="s">
        <v>345</v>
      </c>
      <c r="J2" s="72"/>
      <c r="K2" s="72"/>
      <c r="L2" s="40"/>
      <c r="M2" s="40"/>
      <c r="N2" s="40"/>
    </row>
    <row r="3" spans="1:14">
      <c r="C3" s="65"/>
    </row>
    <row r="4" spans="1:14" ht="51" customHeight="1">
      <c r="A4" s="77" t="s">
        <v>360</v>
      </c>
      <c r="B4" s="77"/>
      <c r="C4" s="77"/>
      <c r="D4" s="77"/>
      <c r="E4" s="77"/>
      <c r="F4" s="77"/>
      <c r="G4" s="77"/>
      <c r="H4" s="77"/>
      <c r="I4" s="77"/>
      <c r="J4" s="77"/>
      <c r="K4" s="77"/>
      <c r="L4" s="66"/>
      <c r="M4" s="66"/>
      <c r="N4" s="66"/>
    </row>
    <row r="5" spans="1:14" s="43" customFormat="1" ht="15.75">
      <c r="A5" s="41" t="s">
        <v>344</v>
      </c>
      <c r="B5" s="41" t="s">
        <v>343</v>
      </c>
      <c r="C5" s="41" t="s">
        <v>349</v>
      </c>
      <c r="D5" s="41" t="s">
        <v>350</v>
      </c>
      <c r="E5" s="41" t="s">
        <v>351</v>
      </c>
      <c r="F5" s="41" t="s">
        <v>352</v>
      </c>
      <c r="G5" s="41" t="s">
        <v>353</v>
      </c>
      <c r="H5" s="41" t="s">
        <v>342</v>
      </c>
      <c r="I5" s="41" t="s">
        <v>354</v>
      </c>
      <c r="J5" s="42" t="s">
        <v>355</v>
      </c>
      <c r="K5" s="42" t="s">
        <v>356</v>
      </c>
      <c r="L5" s="42" t="s">
        <v>357</v>
      </c>
      <c r="M5" s="42" t="s">
        <v>358</v>
      </c>
    </row>
    <row r="6" spans="1:14" s="61" customFormat="1" ht="120">
      <c r="A6" s="44">
        <v>1</v>
      </c>
      <c r="B6" s="45" t="s">
        <v>203</v>
      </c>
      <c r="C6" s="45" t="s">
        <v>202</v>
      </c>
      <c r="D6" s="45" t="s">
        <v>201</v>
      </c>
      <c r="E6" s="45">
        <v>3</v>
      </c>
      <c r="F6" s="45" t="s">
        <v>200</v>
      </c>
      <c r="G6" s="45" t="s">
        <v>199</v>
      </c>
      <c r="H6" s="46" t="s">
        <v>198</v>
      </c>
      <c r="I6" s="74" t="s">
        <v>197</v>
      </c>
      <c r="J6" s="46" t="s">
        <v>361</v>
      </c>
      <c r="K6" s="46">
        <v>5</v>
      </c>
      <c r="L6" s="45" t="s">
        <v>45</v>
      </c>
      <c r="M6" s="52"/>
    </row>
    <row r="7" spans="1:14" s="61" customFormat="1" ht="60">
      <c r="A7" s="44">
        <v>2</v>
      </c>
      <c r="B7" s="47" t="s">
        <v>135</v>
      </c>
      <c r="C7" s="48" t="s">
        <v>134</v>
      </c>
      <c r="D7" s="48" t="s">
        <v>133</v>
      </c>
      <c r="E7" s="48">
        <v>3</v>
      </c>
      <c r="F7" s="49" t="s">
        <v>132</v>
      </c>
      <c r="G7" s="50" t="s">
        <v>131</v>
      </c>
      <c r="H7" s="48" t="s">
        <v>130</v>
      </c>
      <c r="I7" s="44" t="s">
        <v>129</v>
      </c>
      <c r="J7" s="48" t="s">
        <v>361</v>
      </c>
      <c r="K7" s="48">
        <v>2</v>
      </c>
      <c r="L7" s="47" t="s">
        <v>45</v>
      </c>
      <c r="M7" s="67"/>
    </row>
    <row r="8" spans="1:14" s="61" customFormat="1" ht="75">
      <c r="A8" s="44">
        <v>3</v>
      </c>
      <c r="B8" s="45" t="s">
        <v>196</v>
      </c>
      <c r="C8" s="45" t="s">
        <v>195</v>
      </c>
      <c r="D8" s="45" t="s">
        <v>194</v>
      </c>
      <c r="E8" s="45" t="s">
        <v>193</v>
      </c>
      <c r="F8" s="45" t="s">
        <v>192</v>
      </c>
      <c r="G8" s="45"/>
      <c r="H8" s="46" t="s">
        <v>191</v>
      </c>
      <c r="I8" s="74" t="s">
        <v>190</v>
      </c>
      <c r="J8" s="46" t="s">
        <v>362</v>
      </c>
      <c r="K8" s="46">
        <v>3</v>
      </c>
      <c r="L8" s="45" t="s">
        <v>45</v>
      </c>
      <c r="M8" s="52"/>
    </row>
    <row r="9" spans="1:14" s="61" customFormat="1" ht="150">
      <c r="A9" s="44">
        <v>4</v>
      </c>
      <c r="B9" s="45" t="s">
        <v>177</v>
      </c>
      <c r="C9" s="45" t="s">
        <v>176</v>
      </c>
      <c r="D9" s="45" t="s">
        <v>175</v>
      </c>
      <c r="E9" s="45">
        <v>2</v>
      </c>
      <c r="F9" s="45" t="s">
        <v>174</v>
      </c>
      <c r="G9" s="45" t="s">
        <v>173</v>
      </c>
      <c r="H9" s="46" t="s">
        <v>172</v>
      </c>
      <c r="I9" s="74" t="s">
        <v>151</v>
      </c>
      <c r="J9" s="46" t="s">
        <v>150</v>
      </c>
      <c r="K9" s="46">
        <v>5</v>
      </c>
      <c r="L9" s="45" t="s">
        <v>0</v>
      </c>
      <c r="M9" s="52"/>
    </row>
    <row r="10" spans="1:14" s="61" customFormat="1" ht="135">
      <c r="A10" s="44">
        <v>5</v>
      </c>
      <c r="B10" s="45" t="s">
        <v>157</v>
      </c>
      <c r="C10" s="46" t="s">
        <v>156</v>
      </c>
      <c r="D10" s="46" t="s">
        <v>155</v>
      </c>
      <c r="E10" s="45">
        <v>3</v>
      </c>
      <c r="F10" s="46" t="s">
        <v>154</v>
      </c>
      <c r="G10" s="46" t="s">
        <v>153</v>
      </c>
      <c r="H10" s="46" t="s">
        <v>152</v>
      </c>
      <c r="I10" s="74" t="s">
        <v>151</v>
      </c>
      <c r="J10" s="46" t="s">
        <v>150</v>
      </c>
      <c r="K10" s="46">
        <v>5</v>
      </c>
      <c r="L10" s="45" t="s">
        <v>0</v>
      </c>
      <c r="M10" s="52"/>
    </row>
    <row r="11" spans="1:14" s="61" customFormat="1" ht="75">
      <c r="A11" s="44">
        <v>6</v>
      </c>
      <c r="B11" s="45" t="s">
        <v>164</v>
      </c>
      <c r="C11" s="46" t="s">
        <v>163</v>
      </c>
      <c r="D11" s="46" t="s">
        <v>162</v>
      </c>
      <c r="E11" s="45">
        <v>2</v>
      </c>
      <c r="F11" s="46" t="s">
        <v>161</v>
      </c>
      <c r="G11" s="46" t="s">
        <v>160</v>
      </c>
      <c r="H11" s="46" t="s">
        <v>159</v>
      </c>
      <c r="I11" s="74" t="s">
        <v>158</v>
      </c>
      <c r="J11" s="46" t="s">
        <v>150</v>
      </c>
      <c r="K11" s="46">
        <v>3</v>
      </c>
      <c r="L11" s="45" t="s">
        <v>45</v>
      </c>
      <c r="M11" s="52"/>
    </row>
    <row r="12" spans="1:14" s="61" customFormat="1" ht="75">
      <c r="A12" s="44">
        <v>7</v>
      </c>
      <c r="B12" s="45" t="s">
        <v>171</v>
      </c>
      <c r="C12" s="46" t="s">
        <v>170</v>
      </c>
      <c r="D12" s="46" t="s">
        <v>169</v>
      </c>
      <c r="E12" s="45">
        <v>2</v>
      </c>
      <c r="F12" s="46" t="s">
        <v>168</v>
      </c>
      <c r="G12" s="46" t="s">
        <v>167</v>
      </c>
      <c r="H12" s="46" t="s">
        <v>166</v>
      </c>
      <c r="I12" s="74" t="s">
        <v>165</v>
      </c>
      <c r="J12" s="46" t="s">
        <v>150</v>
      </c>
      <c r="K12" s="46">
        <v>3</v>
      </c>
      <c r="L12" s="45" t="s">
        <v>0</v>
      </c>
      <c r="M12" s="52"/>
    </row>
    <row r="13" spans="1:14" s="61" customFormat="1" ht="90">
      <c r="A13" s="44">
        <v>8</v>
      </c>
      <c r="B13" s="46" t="s">
        <v>73</v>
      </c>
      <c r="C13" s="46" t="s">
        <v>72</v>
      </c>
      <c r="D13" s="46" t="s">
        <v>71</v>
      </c>
      <c r="E13" s="46" t="s">
        <v>70</v>
      </c>
      <c r="F13" s="51" t="s">
        <v>69</v>
      </c>
      <c r="G13" s="51" t="s">
        <v>68</v>
      </c>
      <c r="H13" s="46" t="s">
        <v>67</v>
      </c>
      <c r="I13" s="58" t="s">
        <v>66</v>
      </c>
      <c r="J13" s="46" t="s">
        <v>24</v>
      </c>
      <c r="K13" s="46">
        <v>4</v>
      </c>
      <c r="L13" s="46" t="s">
        <v>45</v>
      </c>
      <c r="M13" s="52"/>
    </row>
    <row r="14" spans="1:14" s="61" customFormat="1" ht="75">
      <c r="A14" s="44">
        <v>9</v>
      </c>
      <c r="B14" s="46" t="s">
        <v>80</v>
      </c>
      <c r="C14" s="46" t="s">
        <v>79</v>
      </c>
      <c r="D14" s="46" t="s">
        <v>78</v>
      </c>
      <c r="E14" s="46">
        <v>3</v>
      </c>
      <c r="F14" s="51" t="s">
        <v>77</v>
      </c>
      <c r="G14" s="51" t="s">
        <v>76</v>
      </c>
      <c r="H14" s="46" t="s">
        <v>75</v>
      </c>
      <c r="I14" s="58" t="s">
        <v>74</v>
      </c>
      <c r="J14" s="46" t="s">
        <v>24</v>
      </c>
      <c r="K14" s="46">
        <v>3</v>
      </c>
      <c r="L14" s="46" t="s">
        <v>0</v>
      </c>
      <c r="M14" s="52"/>
    </row>
    <row r="15" spans="1:14" s="61" customFormat="1" ht="60">
      <c r="A15" s="44">
        <v>10</v>
      </c>
      <c r="B15" s="46" t="s">
        <v>31</v>
      </c>
      <c r="C15" s="46" t="s">
        <v>30</v>
      </c>
      <c r="D15" s="46" t="s">
        <v>29</v>
      </c>
      <c r="E15" s="46">
        <v>2</v>
      </c>
      <c r="F15" s="46" t="s">
        <v>28</v>
      </c>
      <c r="G15" s="46" t="s">
        <v>27</v>
      </c>
      <c r="H15" s="46" t="s">
        <v>26</v>
      </c>
      <c r="I15" s="58" t="s">
        <v>25</v>
      </c>
      <c r="J15" s="46" t="s">
        <v>24</v>
      </c>
      <c r="K15" s="46">
        <v>2</v>
      </c>
      <c r="L15" s="46" t="s">
        <v>0</v>
      </c>
      <c r="M15" s="52"/>
    </row>
    <row r="16" spans="1:14" s="61" customFormat="1" ht="82.5" customHeight="1">
      <c r="A16" s="44">
        <v>11</v>
      </c>
      <c r="B16" s="46" t="s">
        <v>87</v>
      </c>
      <c r="C16" s="46" t="s">
        <v>86</v>
      </c>
      <c r="D16" s="46" t="s">
        <v>85</v>
      </c>
      <c r="E16" s="46">
        <v>3</v>
      </c>
      <c r="F16" s="51" t="s">
        <v>84</v>
      </c>
      <c r="G16" s="51" t="s">
        <v>83</v>
      </c>
      <c r="H16" s="46" t="s">
        <v>82</v>
      </c>
      <c r="I16" s="58" t="s">
        <v>81</v>
      </c>
      <c r="J16" s="46" t="s">
        <v>24</v>
      </c>
      <c r="K16" s="46">
        <v>5</v>
      </c>
      <c r="L16" s="46" t="s">
        <v>0</v>
      </c>
      <c r="M16" s="52"/>
    </row>
    <row r="17" spans="1:13" s="61" customFormat="1" ht="120">
      <c r="A17" s="44">
        <v>12</v>
      </c>
      <c r="B17" s="46" t="s">
        <v>52</v>
      </c>
      <c r="C17" s="46" t="s">
        <v>51</v>
      </c>
      <c r="D17" s="46" t="s">
        <v>50</v>
      </c>
      <c r="E17" s="46">
        <v>3</v>
      </c>
      <c r="F17" s="51" t="s">
        <v>49</v>
      </c>
      <c r="G17" s="51" t="s">
        <v>48</v>
      </c>
      <c r="H17" s="46" t="s">
        <v>47</v>
      </c>
      <c r="I17" s="58" t="s">
        <v>46</v>
      </c>
      <c r="J17" s="46" t="s">
        <v>24</v>
      </c>
      <c r="K17" s="46">
        <v>5</v>
      </c>
      <c r="L17" s="46" t="s">
        <v>45</v>
      </c>
      <c r="M17" s="52"/>
    </row>
    <row r="18" spans="1:13" s="61" customFormat="1" ht="90">
      <c r="A18" s="44">
        <v>13</v>
      </c>
      <c r="B18" s="46" t="s">
        <v>65</v>
      </c>
      <c r="C18" s="46" t="s">
        <v>64</v>
      </c>
      <c r="D18" s="46" t="s">
        <v>63</v>
      </c>
      <c r="E18" s="46">
        <v>3</v>
      </c>
      <c r="F18" s="51" t="s">
        <v>62</v>
      </c>
      <c r="G18" s="51" t="s">
        <v>61</v>
      </c>
      <c r="H18" s="46" t="s">
        <v>60</v>
      </c>
      <c r="I18" s="58" t="s">
        <v>359</v>
      </c>
      <c r="J18" s="46" t="s">
        <v>24</v>
      </c>
      <c r="K18" s="46">
        <v>4</v>
      </c>
      <c r="L18" s="46" t="s">
        <v>0</v>
      </c>
      <c r="M18" s="52"/>
    </row>
    <row r="19" spans="1:13" s="61" customFormat="1" ht="75">
      <c r="A19" s="44">
        <v>14</v>
      </c>
      <c r="B19" s="46" t="s">
        <v>44</v>
      </c>
      <c r="C19" s="46" t="s">
        <v>43</v>
      </c>
      <c r="D19" s="46" t="s">
        <v>42</v>
      </c>
      <c r="E19" s="46">
        <v>3</v>
      </c>
      <c r="F19" s="51" t="s">
        <v>41</v>
      </c>
      <c r="G19" s="51" t="s">
        <v>40</v>
      </c>
      <c r="H19" s="46" t="s">
        <v>39</v>
      </c>
      <c r="I19" s="58" t="s">
        <v>38</v>
      </c>
      <c r="J19" s="46" t="s">
        <v>24</v>
      </c>
      <c r="K19" s="46">
        <v>2</v>
      </c>
      <c r="L19" s="46" t="s">
        <v>0</v>
      </c>
      <c r="M19" s="52"/>
    </row>
    <row r="20" spans="1:13" s="61" customFormat="1" ht="105">
      <c r="A20" s="44">
        <v>15</v>
      </c>
      <c r="B20" s="53" t="s">
        <v>310</v>
      </c>
      <c r="C20" s="53" t="s">
        <v>402</v>
      </c>
      <c r="D20" s="53" t="s">
        <v>309</v>
      </c>
      <c r="E20" s="53">
        <v>2</v>
      </c>
      <c r="F20" s="54" t="s">
        <v>308</v>
      </c>
      <c r="G20" s="54" t="s">
        <v>307</v>
      </c>
      <c r="H20" s="46" t="s">
        <v>306</v>
      </c>
      <c r="I20" s="75" t="s">
        <v>305</v>
      </c>
      <c r="J20" s="46" t="s">
        <v>304</v>
      </c>
      <c r="K20" s="46">
        <v>4</v>
      </c>
      <c r="L20" s="45" t="s">
        <v>0</v>
      </c>
      <c r="M20" s="52"/>
    </row>
    <row r="21" spans="1:13" s="61" customFormat="1" ht="75">
      <c r="A21" s="44">
        <v>16</v>
      </c>
      <c r="B21" s="45" t="s">
        <v>128</v>
      </c>
      <c r="C21" s="46" t="s">
        <v>127</v>
      </c>
      <c r="D21" s="46" t="s">
        <v>126</v>
      </c>
      <c r="E21" s="46">
        <v>2</v>
      </c>
      <c r="F21" s="55" t="s">
        <v>125</v>
      </c>
      <c r="G21" s="56" t="s">
        <v>124</v>
      </c>
      <c r="H21" s="46" t="s">
        <v>123</v>
      </c>
      <c r="I21" s="74" t="s">
        <v>109</v>
      </c>
      <c r="J21" s="46" t="s">
        <v>96</v>
      </c>
      <c r="K21" s="46">
        <v>3</v>
      </c>
      <c r="L21" s="45" t="s">
        <v>45</v>
      </c>
      <c r="M21" s="52"/>
    </row>
    <row r="22" spans="1:13" s="61" customFormat="1" ht="135">
      <c r="A22" s="44">
        <v>17</v>
      </c>
      <c r="B22" s="45" t="s">
        <v>115</v>
      </c>
      <c r="C22" s="46" t="s">
        <v>114</v>
      </c>
      <c r="D22" s="46" t="s">
        <v>113</v>
      </c>
      <c r="E22" s="46">
        <v>2</v>
      </c>
      <c r="F22" s="55" t="s">
        <v>112</v>
      </c>
      <c r="G22" s="56" t="s">
        <v>111</v>
      </c>
      <c r="H22" s="46" t="s">
        <v>110</v>
      </c>
      <c r="I22" s="74" t="s">
        <v>109</v>
      </c>
      <c r="J22" s="46" t="s">
        <v>96</v>
      </c>
      <c r="K22" s="46">
        <v>5</v>
      </c>
      <c r="L22" s="45" t="s">
        <v>88</v>
      </c>
      <c r="M22" s="52"/>
    </row>
    <row r="23" spans="1:13" s="61" customFormat="1" ht="90">
      <c r="A23" s="44">
        <v>18</v>
      </c>
      <c r="B23" s="45" t="s">
        <v>108</v>
      </c>
      <c r="C23" s="46" t="s">
        <v>107</v>
      </c>
      <c r="D23" s="46" t="s">
        <v>106</v>
      </c>
      <c r="E23" s="46">
        <v>3</v>
      </c>
      <c r="F23" s="55" t="s">
        <v>105</v>
      </c>
      <c r="G23" s="55" t="s">
        <v>104</v>
      </c>
      <c r="H23" s="46" t="s">
        <v>103</v>
      </c>
      <c r="I23" s="74" t="s">
        <v>89</v>
      </c>
      <c r="J23" s="46" t="s">
        <v>96</v>
      </c>
      <c r="K23" s="46">
        <v>2</v>
      </c>
      <c r="L23" s="45" t="s">
        <v>88</v>
      </c>
      <c r="M23" s="52"/>
    </row>
    <row r="24" spans="1:13" s="61" customFormat="1" ht="75">
      <c r="A24" s="44">
        <v>19</v>
      </c>
      <c r="B24" s="45" t="s">
        <v>102</v>
      </c>
      <c r="C24" s="46" t="s">
        <v>101</v>
      </c>
      <c r="D24" s="46" t="s">
        <v>100</v>
      </c>
      <c r="E24" s="46">
        <v>2</v>
      </c>
      <c r="F24" s="55" t="s">
        <v>99</v>
      </c>
      <c r="G24" s="55" t="s">
        <v>98</v>
      </c>
      <c r="H24" s="46" t="s">
        <v>97</v>
      </c>
      <c r="I24" s="74" t="s">
        <v>89</v>
      </c>
      <c r="J24" s="46" t="s">
        <v>96</v>
      </c>
      <c r="K24" s="46">
        <v>3</v>
      </c>
      <c r="L24" s="45" t="s">
        <v>88</v>
      </c>
      <c r="M24" s="52"/>
    </row>
    <row r="25" spans="1:13" s="61" customFormat="1" ht="75">
      <c r="A25" s="44">
        <v>20</v>
      </c>
      <c r="B25" s="57" t="s">
        <v>95</v>
      </c>
      <c r="C25" s="46" t="s">
        <v>94</v>
      </c>
      <c r="D25" s="46" t="s">
        <v>93</v>
      </c>
      <c r="E25" s="58">
        <v>3</v>
      </c>
      <c r="F25" s="58" t="s">
        <v>92</v>
      </c>
      <c r="G25" s="58" t="s">
        <v>91</v>
      </c>
      <c r="H25" s="46" t="s">
        <v>90</v>
      </c>
      <c r="I25" s="74" t="s">
        <v>89</v>
      </c>
      <c r="J25" s="58" t="s">
        <v>96</v>
      </c>
      <c r="K25" s="68"/>
      <c r="L25" s="68" t="s">
        <v>88</v>
      </c>
      <c r="M25" s="68"/>
    </row>
    <row r="26" spans="1:13" s="61" customFormat="1" ht="90">
      <c r="A26" s="44">
        <v>21</v>
      </c>
      <c r="B26" s="45" t="s">
        <v>149</v>
      </c>
      <c r="C26" s="45" t="s">
        <v>148</v>
      </c>
      <c r="D26" s="46" t="s">
        <v>147</v>
      </c>
      <c r="E26" s="46">
        <v>2</v>
      </c>
      <c r="F26" s="55" t="s">
        <v>146</v>
      </c>
      <c r="G26" s="56" t="s">
        <v>145</v>
      </c>
      <c r="H26" s="46" t="s">
        <v>144</v>
      </c>
      <c r="I26" s="74" t="s">
        <v>143</v>
      </c>
      <c r="J26" s="46" t="s">
        <v>96</v>
      </c>
      <c r="K26" s="46">
        <v>4</v>
      </c>
      <c r="L26" s="45" t="s">
        <v>88</v>
      </c>
      <c r="M26" s="52"/>
    </row>
    <row r="27" spans="1:13" s="61" customFormat="1" ht="120">
      <c r="A27" s="44">
        <v>22</v>
      </c>
      <c r="B27" s="45" t="s">
        <v>122</v>
      </c>
      <c r="C27" s="46" t="s">
        <v>121</v>
      </c>
      <c r="D27" s="46" t="s">
        <v>120</v>
      </c>
      <c r="E27" s="46">
        <v>3</v>
      </c>
      <c r="F27" s="55" t="s">
        <v>119</v>
      </c>
      <c r="G27" s="55" t="s">
        <v>118</v>
      </c>
      <c r="H27" s="46" t="s">
        <v>117</v>
      </c>
      <c r="I27" s="74" t="s">
        <v>116</v>
      </c>
      <c r="J27" s="46" t="s">
        <v>96</v>
      </c>
      <c r="K27" s="46">
        <v>5</v>
      </c>
      <c r="L27" s="45" t="s">
        <v>88</v>
      </c>
      <c r="M27" s="52"/>
    </row>
    <row r="28" spans="1:13" s="61" customFormat="1" ht="105">
      <c r="A28" s="44">
        <v>23</v>
      </c>
      <c r="B28" s="45" t="s">
        <v>142</v>
      </c>
      <c r="C28" s="46" t="s">
        <v>141</v>
      </c>
      <c r="D28" s="46" t="s">
        <v>140</v>
      </c>
      <c r="E28" s="46">
        <v>2</v>
      </c>
      <c r="F28" s="55" t="s">
        <v>139</v>
      </c>
      <c r="G28" s="56" t="s">
        <v>138</v>
      </c>
      <c r="H28" s="46" t="s">
        <v>137</v>
      </c>
      <c r="I28" s="74" t="s">
        <v>136</v>
      </c>
      <c r="J28" s="46" t="s">
        <v>96</v>
      </c>
      <c r="K28" s="46">
        <v>5</v>
      </c>
      <c r="L28" s="45" t="s">
        <v>88</v>
      </c>
      <c r="M28" s="52"/>
    </row>
    <row r="29" spans="1:13" s="61" customFormat="1" ht="120">
      <c r="A29" s="44">
        <v>24</v>
      </c>
      <c r="B29" s="46" t="s">
        <v>59</v>
      </c>
      <c r="C29" s="46" t="s">
        <v>58</v>
      </c>
      <c r="D29" s="46" t="s">
        <v>57</v>
      </c>
      <c r="E29" s="46">
        <v>3</v>
      </c>
      <c r="F29" s="51" t="s">
        <v>56</v>
      </c>
      <c r="G29" s="51" t="s">
        <v>55</v>
      </c>
      <c r="H29" s="46" t="s">
        <v>54</v>
      </c>
      <c r="I29" s="58" t="s">
        <v>53</v>
      </c>
      <c r="J29" s="46" t="s">
        <v>1</v>
      </c>
      <c r="K29" s="46">
        <v>5</v>
      </c>
      <c r="L29" s="46" t="s">
        <v>45</v>
      </c>
      <c r="M29" s="52"/>
    </row>
    <row r="30" spans="1:13" s="61" customFormat="1" ht="135">
      <c r="A30" s="44">
        <v>25</v>
      </c>
      <c r="B30" s="45" t="s">
        <v>235</v>
      </c>
      <c r="C30" s="45" t="s">
        <v>234</v>
      </c>
      <c r="D30" s="45" t="s">
        <v>233</v>
      </c>
      <c r="E30" s="45">
        <v>3</v>
      </c>
      <c r="F30" s="45" t="s">
        <v>232</v>
      </c>
      <c r="G30" s="45" t="s">
        <v>231</v>
      </c>
      <c r="H30" s="46" t="s">
        <v>230</v>
      </c>
      <c r="I30" s="74" t="s">
        <v>53</v>
      </c>
      <c r="J30" s="46" t="s">
        <v>1</v>
      </c>
      <c r="K30" s="46">
        <v>6</v>
      </c>
      <c r="L30" s="45" t="s">
        <v>0</v>
      </c>
      <c r="M30" s="52"/>
    </row>
    <row r="31" spans="1:13" s="61" customFormat="1" ht="90">
      <c r="A31" s="44">
        <v>26</v>
      </c>
      <c r="B31" s="45" t="s">
        <v>229</v>
      </c>
      <c r="C31" s="45" t="s">
        <v>228</v>
      </c>
      <c r="D31" s="45" t="s">
        <v>227</v>
      </c>
      <c r="E31" s="45">
        <v>3</v>
      </c>
      <c r="F31" s="45" t="s">
        <v>226</v>
      </c>
      <c r="G31" s="45" t="s">
        <v>225</v>
      </c>
      <c r="H31" s="46" t="s">
        <v>224</v>
      </c>
      <c r="I31" s="74" t="s">
        <v>53</v>
      </c>
      <c r="J31" s="46" t="s">
        <v>1</v>
      </c>
      <c r="K31" s="46">
        <v>4</v>
      </c>
      <c r="L31" s="45" t="s">
        <v>0</v>
      </c>
      <c r="M31" s="52"/>
    </row>
    <row r="32" spans="1:13" s="61" customFormat="1" ht="105">
      <c r="A32" s="44">
        <v>27</v>
      </c>
      <c r="B32" s="45" t="s">
        <v>223</v>
      </c>
      <c r="C32" s="45" t="s">
        <v>222</v>
      </c>
      <c r="D32" s="45" t="s">
        <v>221</v>
      </c>
      <c r="E32" s="45">
        <v>3</v>
      </c>
      <c r="F32" s="45" t="s">
        <v>220</v>
      </c>
      <c r="G32" s="45" t="s">
        <v>219</v>
      </c>
      <c r="H32" s="46" t="s">
        <v>218</v>
      </c>
      <c r="I32" s="74" t="s">
        <v>53</v>
      </c>
      <c r="J32" s="46" t="s">
        <v>1</v>
      </c>
      <c r="K32" s="46">
        <v>5</v>
      </c>
      <c r="L32" s="45" t="s">
        <v>0</v>
      </c>
      <c r="M32" s="52"/>
    </row>
    <row r="33" spans="1:13" s="61" customFormat="1" ht="135">
      <c r="A33" s="44">
        <v>28</v>
      </c>
      <c r="B33" s="45" t="s">
        <v>217</v>
      </c>
      <c r="C33" s="45" t="s">
        <v>216</v>
      </c>
      <c r="D33" s="45" t="s">
        <v>215</v>
      </c>
      <c r="E33" s="45">
        <v>3</v>
      </c>
      <c r="F33" s="45" t="s">
        <v>214</v>
      </c>
      <c r="G33" s="45" t="s">
        <v>213</v>
      </c>
      <c r="H33" s="46" t="s">
        <v>212</v>
      </c>
      <c r="I33" s="74" t="s">
        <v>211</v>
      </c>
      <c r="J33" s="46" t="s">
        <v>1</v>
      </c>
      <c r="K33" s="46">
        <v>5</v>
      </c>
      <c r="L33" s="45" t="s">
        <v>45</v>
      </c>
      <c r="M33" s="52"/>
    </row>
    <row r="34" spans="1:13" s="61" customFormat="1" ht="90">
      <c r="A34" s="44">
        <v>29</v>
      </c>
      <c r="B34" s="46" t="s">
        <v>37</v>
      </c>
      <c r="C34" s="46" t="s">
        <v>36</v>
      </c>
      <c r="D34" s="46" t="s">
        <v>35</v>
      </c>
      <c r="E34" s="46">
        <v>2</v>
      </c>
      <c r="F34" s="51" t="s">
        <v>34</v>
      </c>
      <c r="G34" s="51"/>
      <c r="H34" s="46" t="s">
        <v>33</v>
      </c>
      <c r="I34" s="58" t="s">
        <v>2</v>
      </c>
      <c r="J34" s="46" t="s">
        <v>1</v>
      </c>
      <c r="K34" s="46">
        <v>5</v>
      </c>
      <c r="L34" s="46" t="s">
        <v>0</v>
      </c>
      <c r="M34" s="52" t="s">
        <v>32</v>
      </c>
    </row>
    <row r="35" spans="1:13" s="61" customFormat="1" ht="105">
      <c r="A35" s="44">
        <v>30</v>
      </c>
      <c r="B35" s="45" t="s">
        <v>189</v>
      </c>
      <c r="C35" s="45" t="s">
        <v>188</v>
      </c>
      <c r="D35" s="45" t="s">
        <v>187</v>
      </c>
      <c r="E35" s="45">
        <v>2</v>
      </c>
      <c r="F35" s="45" t="s">
        <v>186</v>
      </c>
      <c r="G35" s="45" t="s">
        <v>185</v>
      </c>
      <c r="H35" s="46" t="s">
        <v>184</v>
      </c>
      <c r="I35" s="74" t="s">
        <v>2</v>
      </c>
      <c r="J35" s="46" t="s">
        <v>1</v>
      </c>
      <c r="K35" s="46">
        <v>3</v>
      </c>
      <c r="L35" s="45" t="s">
        <v>0</v>
      </c>
      <c r="M35" s="52" t="s">
        <v>32</v>
      </c>
    </row>
    <row r="36" spans="1:13" s="61" customFormat="1" ht="120">
      <c r="A36" s="44">
        <v>31</v>
      </c>
      <c r="B36" s="45" t="s">
        <v>183</v>
      </c>
      <c r="C36" s="45" t="s">
        <v>182</v>
      </c>
      <c r="D36" s="45" t="s">
        <v>181</v>
      </c>
      <c r="E36" s="45" t="s">
        <v>180</v>
      </c>
      <c r="F36" s="45" t="s">
        <v>179</v>
      </c>
      <c r="G36" s="45"/>
      <c r="H36" s="46" t="s">
        <v>178</v>
      </c>
      <c r="I36" s="74" t="s">
        <v>2</v>
      </c>
      <c r="J36" s="46" t="s">
        <v>1</v>
      </c>
      <c r="K36" s="46">
        <v>5</v>
      </c>
      <c r="L36" s="45" t="s">
        <v>0</v>
      </c>
      <c r="M36" s="52"/>
    </row>
    <row r="37" spans="1:13" s="69" customFormat="1" ht="105">
      <c r="A37" s="44">
        <v>32</v>
      </c>
      <c r="B37" s="45" t="s">
        <v>8</v>
      </c>
      <c r="C37" s="45" t="s">
        <v>7</v>
      </c>
      <c r="D37" s="45" t="s">
        <v>6</v>
      </c>
      <c r="E37" s="45">
        <v>4</v>
      </c>
      <c r="F37" s="45" t="s">
        <v>5</v>
      </c>
      <c r="G37" s="45" t="s">
        <v>4</v>
      </c>
      <c r="H37" s="46" t="s">
        <v>3</v>
      </c>
      <c r="I37" s="74" t="s">
        <v>2</v>
      </c>
      <c r="J37" s="46" t="s">
        <v>1</v>
      </c>
      <c r="K37" s="46">
        <v>5</v>
      </c>
      <c r="L37" s="45" t="s">
        <v>0</v>
      </c>
      <c r="M37" s="52"/>
    </row>
    <row r="38" spans="1:13" s="61" customFormat="1" ht="60">
      <c r="A38" s="44">
        <v>33</v>
      </c>
      <c r="B38" s="45" t="s">
        <v>210</v>
      </c>
      <c r="C38" s="45" t="s">
        <v>209</v>
      </c>
      <c r="D38" s="45" t="s">
        <v>208</v>
      </c>
      <c r="E38" s="45">
        <v>3</v>
      </c>
      <c r="F38" s="45" t="s">
        <v>207</v>
      </c>
      <c r="G38" s="45" t="s">
        <v>206</v>
      </c>
      <c r="H38" s="46" t="s">
        <v>205</v>
      </c>
      <c r="I38" s="74" t="s">
        <v>204</v>
      </c>
      <c r="J38" s="46" t="s">
        <v>1</v>
      </c>
      <c r="K38" s="46">
        <v>2</v>
      </c>
      <c r="L38" s="45" t="s">
        <v>0</v>
      </c>
      <c r="M38" s="52"/>
    </row>
    <row r="39" spans="1:13" s="61" customFormat="1" ht="105">
      <c r="A39" s="44">
        <v>34</v>
      </c>
      <c r="B39" s="45" t="s">
        <v>242</v>
      </c>
      <c r="C39" s="45" t="s">
        <v>241</v>
      </c>
      <c r="D39" s="45" t="s">
        <v>240</v>
      </c>
      <c r="E39" s="45">
        <v>3</v>
      </c>
      <c r="F39" s="45" t="s">
        <v>239</v>
      </c>
      <c r="G39" s="45" t="s">
        <v>238</v>
      </c>
      <c r="H39" s="46" t="s">
        <v>237</v>
      </c>
      <c r="I39" s="74" t="s">
        <v>236</v>
      </c>
      <c r="J39" s="46" t="s">
        <v>1</v>
      </c>
      <c r="K39" s="46">
        <v>5</v>
      </c>
      <c r="L39" s="45" t="s">
        <v>45</v>
      </c>
      <c r="M39" s="52"/>
    </row>
    <row r="40" spans="1:13" s="61" customFormat="1" ht="75">
      <c r="A40" s="44">
        <v>35</v>
      </c>
      <c r="B40" s="45" t="s">
        <v>341</v>
      </c>
      <c r="C40" s="46" t="s">
        <v>340</v>
      </c>
      <c r="D40" s="46" t="s">
        <v>339</v>
      </c>
      <c r="E40" s="46">
        <v>2</v>
      </c>
      <c r="F40" s="59" t="s">
        <v>338</v>
      </c>
      <c r="G40" s="59" t="s">
        <v>337</v>
      </c>
      <c r="H40" s="46" t="s">
        <v>336</v>
      </c>
      <c r="I40" s="74" t="s">
        <v>335</v>
      </c>
      <c r="J40" s="46" t="s">
        <v>16</v>
      </c>
      <c r="K40" s="46">
        <v>3</v>
      </c>
      <c r="L40" s="45" t="s">
        <v>45</v>
      </c>
      <c r="M40" s="52"/>
    </row>
    <row r="41" spans="1:13" s="61" customFormat="1" ht="90">
      <c r="A41" s="44">
        <v>36</v>
      </c>
      <c r="B41" s="45" t="s">
        <v>317</v>
      </c>
      <c r="C41" s="53" t="s">
        <v>316</v>
      </c>
      <c r="D41" s="53" t="s">
        <v>315</v>
      </c>
      <c r="E41" s="53">
        <v>3</v>
      </c>
      <c r="F41" s="60" t="s">
        <v>314</v>
      </c>
      <c r="G41" s="60" t="s">
        <v>313</v>
      </c>
      <c r="H41" s="46" t="s">
        <v>312</v>
      </c>
      <c r="I41" s="74" t="s">
        <v>311</v>
      </c>
      <c r="J41" s="46" t="s">
        <v>16</v>
      </c>
      <c r="K41" s="46">
        <v>4</v>
      </c>
      <c r="L41" s="45" t="s">
        <v>0</v>
      </c>
      <c r="M41" s="52"/>
    </row>
    <row r="42" spans="1:13" s="61" customFormat="1" ht="60">
      <c r="A42" s="44">
        <v>37</v>
      </c>
      <c r="B42" s="45" t="s">
        <v>334</v>
      </c>
      <c r="C42" s="46" t="s">
        <v>333</v>
      </c>
      <c r="D42" s="46" t="s">
        <v>332</v>
      </c>
      <c r="E42" s="46">
        <v>2</v>
      </c>
      <c r="F42" s="59" t="s">
        <v>331</v>
      </c>
      <c r="G42" s="59"/>
      <c r="H42" s="46" t="s">
        <v>330</v>
      </c>
      <c r="I42" s="74" t="s">
        <v>323</v>
      </c>
      <c r="J42" s="46" t="s">
        <v>16</v>
      </c>
      <c r="K42" s="46">
        <v>3</v>
      </c>
      <c r="L42" s="45" t="s">
        <v>0</v>
      </c>
      <c r="M42" s="52" t="s">
        <v>32</v>
      </c>
    </row>
    <row r="43" spans="1:13" ht="105">
      <c r="A43" s="44">
        <v>38</v>
      </c>
      <c r="B43" s="45" t="s">
        <v>329</v>
      </c>
      <c r="C43" s="53" t="s">
        <v>328</v>
      </c>
      <c r="D43" s="53" t="s">
        <v>327</v>
      </c>
      <c r="E43" s="53">
        <v>3</v>
      </c>
      <c r="F43" s="60" t="s">
        <v>326</v>
      </c>
      <c r="G43" s="60" t="s">
        <v>325</v>
      </c>
      <c r="H43" s="46" t="s">
        <v>324</v>
      </c>
      <c r="I43" s="74" t="s">
        <v>323</v>
      </c>
      <c r="J43" s="46" t="s">
        <v>16</v>
      </c>
      <c r="K43" s="46">
        <v>5</v>
      </c>
      <c r="L43" s="45" t="s">
        <v>0</v>
      </c>
      <c r="M43" s="52"/>
    </row>
    <row r="44" spans="1:13" s="61" customFormat="1" ht="75">
      <c r="A44" s="44">
        <v>39</v>
      </c>
      <c r="B44" s="45" t="s">
        <v>322</v>
      </c>
      <c r="C44" s="53" t="s">
        <v>321</v>
      </c>
      <c r="D44" s="53" t="s">
        <v>320</v>
      </c>
      <c r="E44" s="53">
        <v>3</v>
      </c>
      <c r="F44" s="60" t="s">
        <v>319</v>
      </c>
      <c r="G44" s="60"/>
      <c r="H44" s="46" t="s">
        <v>318</v>
      </c>
      <c r="I44" s="74" t="s">
        <v>17</v>
      </c>
      <c r="J44" s="46" t="s">
        <v>16</v>
      </c>
      <c r="K44" s="46">
        <v>3</v>
      </c>
      <c r="L44" s="45" t="s">
        <v>0</v>
      </c>
      <c r="M44" s="52"/>
    </row>
    <row r="45" spans="1:13" s="61" customFormat="1" ht="90">
      <c r="A45" s="44">
        <v>40</v>
      </c>
      <c r="B45" s="46" t="s">
        <v>23</v>
      </c>
      <c r="C45" s="46" t="s">
        <v>22</v>
      </c>
      <c r="D45" s="46" t="s">
        <v>21</v>
      </c>
      <c r="E45" s="52">
        <v>5</v>
      </c>
      <c r="F45" s="46" t="s">
        <v>20</v>
      </c>
      <c r="G45" s="46" t="s">
        <v>19</v>
      </c>
      <c r="H45" s="70" t="s">
        <v>18</v>
      </c>
      <c r="I45" s="76" t="s">
        <v>17</v>
      </c>
      <c r="J45" s="52" t="s">
        <v>16</v>
      </c>
      <c r="K45" s="52">
        <f>SUM(K1:K44)</f>
        <v>150</v>
      </c>
      <c r="L45" s="52" t="s">
        <v>0</v>
      </c>
      <c r="M45" s="52"/>
    </row>
    <row r="46" spans="1:13" s="61" customFormat="1" ht="75">
      <c r="A46" s="44">
        <v>41</v>
      </c>
      <c r="B46" s="45" t="s">
        <v>281</v>
      </c>
      <c r="C46" s="53" t="s">
        <v>280</v>
      </c>
      <c r="D46" s="53" t="s">
        <v>279</v>
      </c>
      <c r="E46" s="53">
        <v>3</v>
      </c>
      <c r="F46" s="54" t="s">
        <v>278</v>
      </c>
      <c r="G46" s="54" t="s">
        <v>272</v>
      </c>
      <c r="H46" s="46" t="s">
        <v>277</v>
      </c>
      <c r="I46" s="74" t="s">
        <v>244</v>
      </c>
      <c r="J46" s="46" t="s">
        <v>9</v>
      </c>
      <c r="K46" s="46">
        <v>4</v>
      </c>
      <c r="L46" s="45" t="s">
        <v>243</v>
      </c>
      <c r="M46" s="52"/>
    </row>
    <row r="47" spans="1:13" s="61" customFormat="1" ht="60">
      <c r="A47" s="44">
        <v>42</v>
      </c>
      <c r="B47" s="45" t="s">
        <v>250</v>
      </c>
      <c r="C47" s="53" t="s">
        <v>249</v>
      </c>
      <c r="D47" s="53" t="s">
        <v>248</v>
      </c>
      <c r="E47" s="53">
        <v>2</v>
      </c>
      <c r="F47" s="54" t="s">
        <v>247</v>
      </c>
      <c r="G47" s="54" t="s">
        <v>246</v>
      </c>
      <c r="H47" s="46" t="s">
        <v>245</v>
      </c>
      <c r="I47" s="74" t="s">
        <v>244</v>
      </c>
      <c r="J47" s="46" t="s">
        <v>9</v>
      </c>
      <c r="K47" s="46">
        <v>3</v>
      </c>
      <c r="L47" s="45" t="s">
        <v>243</v>
      </c>
      <c r="M47" s="52"/>
    </row>
    <row r="48" spans="1:13" s="61" customFormat="1" ht="105">
      <c r="A48" s="44">
        <v>43</v>
      </c>
      <c r="B48" s="45" t="s">
        <v>15</v>
      </c>
      <c r="C48" s="53" t="s">
        <v>14</v>
      </c>
      <c r="D48" s="53" t="s">
        <v>13</v>
      </c>
      <c r="E48" s="53">
        <v>3</v>
      </c>
      <c r="F48" s="54" t="s">
        <v>12</v>
      </c>
      <c r="G48" s="54"/>
      <c r="H48" s="46" t="s">
        <v>11</v>
      </c>
      <c r="I48" s="74" t="s">
        <v>10</v>
      </c>
      <c r="J48" s="46" t="s">
        <v>9</v>
      </c>
      <c r="K48" s="46">
        <v>5</v>
      </c>
      <c r="L48" s="45" t="s">
        <v>0</v>
      </c>
      <c r="M48" s="52"/>
    </row>
    <row r="49" spans="1:13" s="61" customFormat="1" ht="60">
      <c r="A49" s="44">
        <v>44</v>
      </c>
      <c r="B49" s="45" t="s">
        <v>263</v>
      </c>
      <c r="C49" s="53" t="s">
        <v>262</v>
      </c>
      <c r="D49" s="53" t="s">
        <v>261</v>
      </c>
      <c r="E49" s="53">
        <v>3</v>
      </c>
      <c r="F49" s="54" t="s">
        <v>260</v>
      </c>
      <c r="G49" s="54"/>
      <c r="H49" s="46" t="s">
        <v>259</v>
      </c>
      <c r="I49" s="74" t="s">
        <v>258</v>
      </c>
      <c r="J49" s="46" t="s">
        <v>9</v>
      </c>
      <c r="K49" s="46">
        <v>3</v>
      </c>
      <c r="L49" s="45" t="s">
        <v>243</v>
      </c>
      <c r="M49" s="52"/>
    </row>
    <row r="50" spans="1:13" s="61" customFormat="1" ht="225">
      <c r="A50" s="44">
        <v>45</v>
      </c>
      <c r="B50" s="45" t="s">
        <v>289</v>
      </c>
      <c r="C50" s="53" t="s">
        <v>288</v>
      </c>
      <c r="D50" s="53" t="s">
        <v>287</v>
      </c>
      <c r="E50" s="53">
        <v>2</v>
      </c>
      <c r="F50" s="54" t="s">
        <v>286</v>
      </c>
      <c r="G50" s="54" t="s">
        <v>285</v>
      </c>
      <c r="H50" s="46" t="s">
        <v>284</v>
      </c>
      <c r="I50" s="74" t="s">
        <v>283</v>
      </c>
      <c r="J50" s="46" t="s">
        <v>9</v>
      </c>
      <c r="K50" s="46">
        <v>8</v>
      </c>
      <c r="L50" s="45" t="s">
        <v>0</v>
      </c>
      <c r="M50" s="52" t="s">
        <v>282</v>
      </c>
    </row>
    <row r="51" spans="1:13" s="61" customFormat="1" ht="75">
      <c r="A51" s="44">
        <v>46</v>
      </c>
      <c r="B51" s="45" t="s">
        <v>276</v>
      </c>
      <c r="C51" s="53" t="s">
        <v>275</v>
      </c>
      <c r="D51" s="53" t="s">
        <v>274</v>
      </c>
      <c r="E51" s="53">
        <v>3</v>
      </c>
      <c r="F51" s="54" t="s">
        <v>273</v>
      </c>
      <c r="G51" s="54" t="s">
        <v>272</v>
      </c>
      <c r="H51" s="46" t="s">
        <v>271</v>
      </c>
      <c r="I51" s="74" t="s">
        <v>270</v>
      </c>
      <c r="J51" s="46" t="s">
        <v>9</v>
      </c>
      <c r="K51" s="46">
        <v>4</v>
      </c>
      <c r="L51" s="45" t="s">
        <v>243</v>
      </c>
      <c r="M51" s="52"/>
    </row>
    <row r="52" spans="1:13" s="61" customFormat="1" ht="90">
      <c r="A52" s="44">
        <v>47</v>
      </c>
      <c r="B52" s="45" t="s">
        <v>257</v>
      </c>
      <c r="C52" s="53" t="s">
        <v>256</v>
      </c>
      <c r="D52" s="53" t="s">
        <v>255</v>
      </c>
      <c r="E52" s="53">
        <v>3</v>
      </c>
      <c r="F52" s="54" t="s">
        <v>254</v>
      </c>
      <c r="G52" s="54" t="s">
        <v>253</v>
      </c>
      <c r="H52" s="46" t="s">
        <v>252</v>
      </c>
      <c r="I52" s="74" t="s">
        <v>251</v>
      </c>
      <c r="J52" s="46" t="s">
        <v>9</v>
      </c>
      <c r="K52" s="46">
        <v>4</v>
      </c>
      <c r="L52" s="45" t="s">
        <v>243</v>
      </c>
      <c r="M52" s="52"/>
    </row>
    <row r="53" spans="1:13" s="61" customFormat="1" ht="90">
      <c r="A53" s="44">
        <v>48</v>
      </c>
      <c r="B53" s="53" t="s">
        <v>296</v>
      </c>
      <c r="C53" s="53" t="s">
        <v>295</v>
      </c>
      <c r="D53" s="53" t="s">
        <v>294</v>
      </c>
      <c r="E53" s="53">
        <v>2</v>
      </c>
      <c r="F53" s="54" t="s">
        <v>293</v>
      </c>
      <c r="G53" s="54" t="s">
        <v>292</v>
      </c>
      <c r="H53" s="46" t="s">
        <v>291</v>
      </c>
      <c r="I53" s="74" t="s">
        <v>290</v>
      </c>
      <c r="J53" s="46" t="s">
        <v>9</v>
      </c>
      <c r="K53" s="46">
        <v>4</v>
      </c>
      <c r="L53" s="45" t="s">
        <v>243</v>
      </c>
      <c r="M53" s="52"/>
    </row>
    <row r="54" spans="1:13" s="61" customFormat="1" ht="120">
      <c r="A54" s="44">
        <v>49</v>
      </c>
      <c r="B54" s="45" t="s">
        <v>269</v>
      </c>
      <c r="C54" s="53" t="s">
        <v>268</v>
      </c>
      <c r="D54" s="53" t="s">
        <v>267</v>
      </c>
      <c r="E54" s="53">
        <v>3</v>
      </c>
      <c r="F54" s="54" t="s">
        <v>266</v>
      </c>
      <c r="G54" s="54" t="s">
        <v>265</v>
      </c>
      <c r="H54" s="46" t="s">
        <v>264</v>
      </c>
      <c r="I54" s="74" t="s">
        <v>244</v>
      </c>
      <c r="J54" s="46" t="s">
        <v>9</v>
      </c>
      <c r="K54" s="46">
        <v>5</v>
      </c>
      <c r="L54" s="45" t="s">
        <v>243</v>
      </c>
      <c r="M54" s="52"/>
    </row>
    <row r="55" spans="1:13" s="61" customFormat="1" ht="105">
      <c r="A55" s="44">
        <v>50</v>
      </c>
      <c r="B55" s="45" t="s">
        <v>303</v>
      </c>
      <c r="C55" s="53" t="s">
        <v>302</v>
      </c>
      <c r="D55" s="53" t="s">
        <v>301</v>
      </c>
      <c r="E55" s="53">
        <v>2</v>
      </c>
      <c r="F55" s="54" t="s">
        <v>300</v>
      </c>
      <c r="G55" s="54" t="s">
        <v>299</v>
      </c>
      <c r="H55" s="54" t="s">
        <v>298</v>
      </c>
      <c r="I55" s="74" t="s">
        <v>297</v>
      </c>
      <c r="J55" s="46" t="s">
        <v>9</v>
      </c>
      <c r="K55" s="46">
        <v>4</v>
      </c>
      <c r="L55" s="45" t="s">
        <v>243</v>
      </c>
      <c r="M55" s="52" t="s">
        <v>32</v>
      </c>
    </row>
    <row r="56" spans="1:13" s="61" customFormat="1">
      <c r="A56" s="43"/>
      <c r="I56" s="43"/>
    </row>
    <row r="57" spans="1:13" s="61" customFormat="1">
      <c r="A57" s="43"/>
      <c r="I57" s="43"/>
    </row>
    <row r="58" spans="1:13" s="61" customFormat="1">
      <c r="A58" s="43"/>
      <c r="I58" s="43"/>
    </row>
    <row r="59" spans="1:13" s="61" customFormat="1">
      <c r="A59" s="43"/>
      <c r="I59" s="43"/>
    </row>
    <row r="60" spans="1:13" s="61" customFormat="1">
      <c r="A60" s="43"/>
      <c r="I60" s="43"/>
    </row>
    <row r="61" spans="1:13" s="61" customFormat="1">
      <c r="A61" s="43"/>
      <c r="I61" s="43"/>
    </row>
    <row r="62" spans="1:13" s="61" customFormat="1">
      <c r="A62" s="43"/>
      <c r="I62" s="43"/>
    </row>
    <row r="63" spans="1:13" s="61" customFormat="1">
      <c r="A63" s="43"/>
      <c r="I63" s="43"/>
    </row>
    <row r="64" spans="1:13" s="61" customFormat="1">
      <c r="A64" s="43"/>
      <c r="I64" s="43"/>
    </row>
    <row r="65" spans="1:9" s="61" customFormat="1">
      <c r="A65" s="43"/>
      <c r="I65" s="43"/>
    </row>
    <row r="66" spans="1:9" s="61" customFormat="1">
      <c r="A66" s="43"/>
      <c r="I66" s="43"/>
    </row>
    <row r="67" spans="1:9" s="61" customFormat="1">
      <c r="A67" s="43"/>
      <c r="I67" s="43"/>
    </row>
    <row r="68" spans="1:9" s="61" customFormat="1">
      <c r="A68" s="43"/>
      <c r="I68" s="43"/>
    </row>
    <row r="69" spans="1:9" s="61" customFormat="1">
      <c r="A69" s="43"/>
      <c r="I69" s="43"/>
    </row>
    <row r="70" spans="1:9" s="61" customFormat="1">
      <c r="A70" s="43"/>
      <c r="I70" s="43"/>
    </row>
    <row r="71" spans="1:9" s="61" customFormat="1">
      <c r="A71" s="43"/>
      <c r="I71" s="43"/>
    </row>
    <row r="72" spans="1:9" s="61" customFormat="1">
      <c r="A72" s="43"/>
      <c r="I72" s="43"/>
    </row>
    <row r="73" spans="1:9" s="61" customFormat="1">
      <c r="A73" s="43"/>
      <c r="I73" s="43"/>
    </row>
  </sheetData>
  <sheetProtection password="CF7A" sheet="1" objects="1" scenarios="1"/>
  <autoFilter ref="A5:M55">
    <sortState ref="A6:M55">
      <sortCondition ref="J6:J55"/>
      <sortCondition ref="I6:I55"/>
    </sortState>
  </autoFilter>
  <mergeCells count="4">
    <mergeCell ref="A1:D1"/>
    <mergeCell ref="A2:D2"/>
    <mergeCell ref="I2:K2"/>
    <mergeCell ref="A4:K4"/>
  </mergeCells>
  <hyperlinks>
    <hyperlink ref="H55" r:id="rId1" display="quocanhk11406.uel@gmail.com"/>
    <hyperlink ref="H15" r:id="rId2" display="thanhdanh1208@gmail.com"/>
    <hyperlink ref="H45" r:id="rId3" display="chivtm10404b@st.uel.edu.vn"/>
  </hyperlinks>
  <pageMargins left="0.7" right="0.7" top="0.75" bottom="0.75" header="0.3" footer="0.3"/>
  <pageSetup orientation="portrait" horizontalDpi="180" verticalDpi="180" r:id="rId4"/>
  <drawing r:id="rId5"/>
</worksheet>
</file>

<file path=xl/worksheets/sheet2.xml><?xml version="1.0" encoding="utf-8"?>
<worksheet xmlns="http://schemas.openxmlformats.org/spreadsheetml/2006/main" xmlns:r="http://schemas.openxmlformats.org/officeDocument/2006/relationships">
  <dimension ref="A1:L48"/>
  <sheetViews>
    <sheetView workbookViewId="0">
      <selection activeCell="G11" sqref="G11"/>
    </sheetView>
  </sheetViews>
  <sheetFormatPr defaultRowHeight="15"/>
  <cols>
    <col min="1" max="1" width="5.85546875" customWidth="1"/>
    <col min="2" max="2" width="33.42578125" bestFit="1" customWidth="1"/>
    <col min="3" max="3" width="12.7109375" customWidth="1"/>
    <col min="4" max="4" width="9.5703125" style="2" bestFit="1" customWidth="1"/>
  </cols>
  <sheetData>
    <row r="1" spans="1:12" ht="47.25" customHeight="1">
      <c r="A1" s="33" t="s">
        <v>401</v>
      </c>
      <c r="B1" s="33"/>
      <c r="C1" s="33"/>
      <c r="D1" s="33"/>
    </row>
    <row r="2" spans="1:12" ht="16.5">
      <c r="A2" s="32"/>
      <c r="B2" s="32"/>
      <c r="C2" s="32"/>
      <c r="D2" s="31"/>
    </row>
    <row r="3" spans="1:12" ht="15.75">
      <c r="A3" s="3" t="s">
        <v>400</v>
      </c>
      <c r="B3" s="3"/>
      <c r="C3" s="3"/>
      <c r="D3" s="4"/>
      <c r="F3" s="1"/>
      <c r="G3" s="1"/>
      <c r="H3" s="1"/>
      <c r="I3" s="38" t="s">
        <v>399</v>
      </c>
      <c r="J3" s="38"/>
      <c r="K3" s="38"/>
      <c r="L3" s="38"/>
    </row>
    <row r="4" spans="1:12" ht="78.75">
      <c r="A4" s="8" t="s">
        <v>344</v>
      </c>
      <c r="B4" s="8" t="s">
        <v>355</v>
      </c>
      <c r="C4" s="8" t="s">
        <v>399</v>
      </c>
      <c r="D4" s="15" t="s">
        <v>391</v>
      </c>
      <c r="F4" s="8" t="s">
        <v>344</v>
      </c>
      <c r="G4" s="8" t="s">
        <v>355</v>
      </c>
      <c r="H4" s="8" t="s">
        <v>399</v>
      </c>
      <c r="I4" s="23" t="s">
        <v>398</v>
      </c>
      <c r="J4" s="23" t="s">
        <v>397</v>
      </c>
      <c r="K4" s="23" t="s">
        <v>396</v>
      </c>
      <c r="L4" s="23" t="s">
        <v>395</v>
      </c>
    </row>
    <row r="5" spans="1:12" ht="15.75">
      <c r="A5" s="6">
        <v>1</v>
      </c>
      <c r="B5" s="13" t="s">
        <v>16</v>
      </c>
      <c r="C5" s="6">
        <v>7</v>
      </c>
      <c r="D5" s="14">
        <v>25</v>
      </c>
      <c r="F5" s="21">
        <v>1</v>
      </c>
      <c r="G5" s="22" t="s">
        <v>16</v>
      </c>
      <c r="H5" s="21">
        <v>7</v>
      </c>
      <c r="I5" s="1"/>
      <c r="J5" s="1"/>
      <c r="K5" s="1"/>
      <c r="L5" s="1"/>
    </row>
    <row r="6" spans="1:12" ht="15.75">
      <c r="A6" s="6">
        <v>2</v>
      </c>
      <c r="B6" s="13" t="s">
        <v>304</v>
      </c>
      <c r="C6" s="6">
        <v>1</v>
      </c>
      <c r="D6" s="14">
        <v>4</v>
      </c>
      <c r="F6" s="6">
        <v>2</v>
      </c>
      <c r="G6" s="13" t="s">
        <v>304</v>
      </c>
      <c r="H6" s="6">
        <v>1</v>
      </c>
      <c r="I6" s="1"/>
      <c r="J6" s="1"/>
      <c r="K6" s="1"/>
      <c r="L6" s="1"/>
    </row>
    <row r="7" spans="1:12" ht="15.75">
      <c r="A7" s="6">
        <v>3</v>
      </c>
      <c r="B7" s="13" t="s">
        <v>24</v>
      </c>
      <c r="C7" s="6">
        <v>10</v>
      </c>
      <c r="D7" s="14">
        <v>37</v>
      </c>
      <c r="F7" s="6">
        <v>3</v>
      </c>
      <c r="G7" s="13" t="s">
        <v>24</v>
      </c>
      <c r="H7" s="6">
        <v>10</v>
      </c>
      <c r="I7" s="1"/>
      <c r="J7" s="1"/>
      <c r="K7" s="1"/>
      <c r="L7" s="1"/>
    </row>
    <row r="8" spans="1:12" ht="15.75">
      <c r="A8" s="6">
        <v>4</v>
      </c>
      <c r="B8" s="13" t="s">
        <v>9</v>
      </c>
      <c r="C8" s="6">
        <v>10</v>
      </c>
      <c r="D8" s="30">
        <v>44</v>
      </c>
      <c r="F8" s="6">
        <v>4</v>
      </c>
      <c r="G8" s="13" t="s">
        <v>9</v>
      </c>
      <c r="H8" s="6">
        <v>10</v>
      </c>
      <c r="I8" s="1"/>
      <c r="J8" s="1"/>
      <c r="K8" s="1"/>
      <c r="L8" s="1"/>
    </row>
    <row r="9" spans="1:12" ht="15.75">
      <c r="A9" s="6">
        <v>5</v>
      </c>
      <c r="B9" s="13" t="s">
        <v>1</v>
      </c>
      <c r="C9" s="6">
        <v>10</v>
      </c>
      <c r="D9" s="14">
        <v>43</v>
      </c>
      <c r="F9" s="6">
        <v>5</v>
      </c>
      <c r="G9" s="13" t="s">
        <v>1</v>
      </c>
      <c r="H9" s="6">
        <v>10</v>
      </c>
      <c r="I9" s="1"/>
      <c r="J9" s="1"/>
      <c r="K9" s="1"/>
      <c r="L9" s="1"/>
    </row>
    <row r="10" spans="1:12" ht="15.75">
      <c r="A10" s="6">
        <v>6</v>
      </c>
      <c r="B10" s="13" t="s">
        <v>150</v>
      </c>
      <c r="C10" s="6">
        <v>3</v>
      </c>
      <c r="D10" s="14">
        <v>15</v>
      </c>
      <c r="F10" s="6">
        <v>6</v>
      </c>
      <c r="G10" s="13" t="s">
        <v>150</v>
      </c>
      <c r="H10" s="6">
        <v>3</v>
      </c>
      <c r="I10" s="1"/>
      <c r="J10" s="1"/>
      <c r="K10" s="1"/>
      <c r="L10" s="1"/>
    </row>
    <row r="11" spans="1:12" ht="15.75">
      <c r="A11" s="6">
        <v>7</v>
      </c>
      <c r="B11" s="13" t="s">
        <v>382</v>
      </c>
      <c r="C11" s="6">
        <v>9</v>
      </c>
      <c r="D11" s="14">
        <v>31</v>
      </c>
      <c r="F11" s="6">
        <v>7</v>
      </c>
      <c r="G11" s="13" t="s">
        <v>382</v>
      </c>
      <c r="H11" s="6">
        <v>9</v>
      </c>
      <c r="I11" s="1"/>
      <c r="J11" s="1"/>
      <c r="K11" s="1"/>
      <c r="L11" s="1"/>
    </row>
    <row r="12" spans="1:12" ht="15.75">
      <c r="A12" s="34" t="s">
        <v>375</v>
      </c>
      <c r="B12" s="35"/>
      <c r="C12" s="13">
        <f>SUM(C5:C11)</f>
        <v>50</v>
      </c>
      <c r="D12" s="12">
        <f>SUM(D5:D11)</f>
        <v>199</v>
      </c>
      <c r="F12" s="34" t="s">
        <v>375</v>
      </c>
      <c r="G12" s="35"/>
      <c r="H12" s="13">
        <f>SUM(H5:H11)</f>
        <v>50</v>
      </c>
      <c r="I12" s="1"/>
      <c r="J12" s="1"/>
      <c r="K12" s="1"/>
      <c r="L12" s="1"/>
    </row>
    <row r="13" spans="1:12" ht="15.75">
      <c r="A13" s="29"/>
      <c r="B13" s="28"/>
      <c r="C13" s="27"/>
      <c r="D13" s="26"/>
    </row>
    <row r="14" spans="1:12" ht="15.75">
      <c r="A14" s="39" t="s">
        <v>394</v>
      </c>
      <c r="B14" s="39"/>
      <c r="C14" s="39"/>
      <c r="D14" s="39"/>
    </row>
    <row r="15" spans="1:12" ht="31.5" customHeight="1">
      <c r="A15" s="8" t="s">
        <v>344</v>
      </c>
      <c r="B15" s="8" t="s">
        <v>351</v>
      </c>
      <c r="C15" s="25" t="s">
        <v>393</v>
      </c>
      <c r="D15" s="24" t="s">
        <v>392</v>
      </c>
      <c r="F15" s="1"/>
      <c r="G15" s="1"/>
      <c r="H15" s="1"/>
      <c r="I15" s="38" t="s">
        <v>391</v>
      </c>
      <c r="J15" s="38"/>
      <c r="K15" s="38"/>
      <c r="L15" s="38"/>
    </row>
    <row r="16" spans="1:12" ht="63">
      <c r="A16" s="6">
        <v>1</v>
      </c>
      <c r="B16" s="20">
        <v>1</v>
      </c>
      <c r="C16" s="19">
        <v>3</v>
      </c>
      <c r="D16" s="18">
        <f>C16/$C$20</f>
        <v>1.507537688442211E-2</v>
      </c>
      <c r="F16" s="8" t="s">
        <v>344</v>
      </c>
      <c r="G16" s="8" t="s">
        <v>355</v>
      </c>
      <c r="H16" s="8" t="s">
        <v>390</v>
      </c>
      <c r="I16" s="23" t="s">
        <v>389</v>
      </c>
      <c r="J16" s="23" t="s">
        <v>388</v>
      </c>
      <c r="K16" s="23" t="s">
        <v>387</v>
      </c>
      <c r="L16" s="23" t="s">
        <v>386</v>
      </c>
    </row>
    <row r="17" spans="1:12" ht="15.75">
      <c r="A17" s="6">
        <v>2</v>
      </c>
      <c r="B17" s="20">
        <v>2</v>
      </c>
      <c r="C17" s="19">
        <v>65</v>
      </c>
      <c r="D17" s="18">
        <f>C17/$C$20</f>
        <v>0.32663316582914576</v>
      </c>
      <c r="F17" s="21">
        <v>1</v>
      </c>
      <c r="G17" s="22" t="s">
        <v>16</v>
      </c>
      <c r="H17" s="21">
        <v>7</v>
      </c>
      <c r="I17" s="1"/>
      <c r="J17" s="1"/>
      <c r="K17" s="1"/>
      <c r="L17" s="1"/>
    </row>
    <row r="18" spans="1:12" ht="15.75">
      <c r="A18" s="6">
        <v>3</v>
      </c>
      <c r="B18" s="20">
        <v>3</v>
      </c>
      <c r="C18" s="19">
        <v>122</v>
      </c>
      <c r="D18" s="18">
        <f>C18/$C$20</f>
        <v>0.61306532663316582</v>
      </c>
      <c r="F18" s="6">
        <v>2</v>
      </c>
      <c r="G18" s="13" t="s">
        <v>304</v>
      </c>
      <c r="H18" s="6">
        <v>1</v>
      </c>
      <c r="I18" s="1"/>
      <c r="J18" s="1"/>
      <c r="K18" s="1"/>
      <c r="L18" s="1"/>
    </row>
    <row r="19" spans="1:12" ht="15.75">
      <c r="A19" s="6">
        <v>4</v>
      </c>
      <c r="B19" s="20">
        <v>4</v>
      </c>
      <c r="C19" s="19">
        <v>9</v>
      </c>
      <c r="D19" s="18">
        <f>C19/$C$20</f>
        <v>4.5226130653266333E-2</v>
      </c>
      <c r="F19" s="6">
        <v>3</v>
      </c>
      <c r="G19" s="13" t="s">
        <v>24</v>
      </c>
      <c r="H19" s="6">
        <v>10</v>
      </c>
      <c r="I19" s="1"/>
      <c r="J19" s="1"/>
      <c r="K19" s="1"/>
      <c r="L19" s="1"/>
    </row>
    <row r="20" spans="1:12" ht="15.75">
      <c r="A20" s="34" t="s">
        <v>375</v>
      </c>
      <c r="B20" s="35"/>
      <c r="C20" s="17">
        <f>SUM(C13:C19)</f>
        <v>199</v>
      </c>
      <c r="D20" s="16">
        <f>SUM(D13:D19)</f>
        <v>1</v>
      </c>
      <c r="F20" s="6">
        <v>4</v>
      </c>
      <c r="G20" s="13" t="s">
        <v>9</v>
      </c>
      <c r="H20" s="6">
        <v>10</v>
      </c>
      <c r="I20" s="1"/>
      <c r="J20" s="1"/>
      <c r="K20" s="1"/>
      <c r="L20" s="1"/>
    </row>
    <row r="21" spans="1:12" ht="15.75" customHeight="1">
      <c r="A21" s="3"/>
      <c r="B21" s="3"/>
      <c r="C21" s="3"/>
      <c r="D21" s="4"/>
      <c r="F21" s="6">
        <v>5</v>
      </c>
      <c r="G21" s="13" t="s">
        <v>1</v>
      </c>
      <c r="H21" s="6">
        <v>10</v>
      </c>
      <c r="I21" s="1"/>
      <c r="J21" s="1"/>
      <c r="K21" s="1"/>
      <c r="L21" s="1"/>
    </row>
    <row r="22" spans="1:12" ht="15.75">
      <c r="A22" s="36" t="s">
        <v>385</v>
      </c>
      <c r="B22" s="36"/>
      <c r="C22" s="36"/>
      <c r="D22" s="36"/>
      <c r="F22" s="6">
        <v>6</v>
      </c>
      <c r="G22" s="13" t="s">
        <v>150</v>
      </c>
      <c r="H22" s="6">
        <v>3</v>
      </c>
      <c r="I22" s="1"/>
      <c r="J22" s="1"/>
      <c r="K22" s="1"/>
      <c r="L22" s="1"/>
    </row>
    <row r="23" spans="1:12" ht="63">
      <c r="A23" s="8" t="s">
        <v>344</v>
      </c>
      <c r="B23" s="8" t="s">
        <v>355</v>
      </c>
      <c r="C23" s="8" t="s">
        <v>384</v>
      </c>
      <c r="D23" s="15" t="s">
        <v>383</v>
      </c>
      <c r="F23" s="6">
        <v>7</v>
      </c>
      <c r="G23" s="13" t="s">
        <v>382</v>
      </c>
      <c r="H23" s="6">
        <v>9</v>
      </c>
      <c r="I23" s="1"/>
      <c r="J23" s="1"/>
      <c r="K23" s="1"/>
      <c r="L23" s="1"/>
    </row>
    <row r="24" spans="1:12" ht="15.75">
      <c r="A24" s="6">
        <v>1</v>
      </c>
      <c r="B24" s="13" t="s">
        <v>16</v>
      </c>
      <c r="C24" s="6">
        <v>4</v>
      </c>
      <c r="D24" s="14">
        <v>6</v>
      </c>
      <c r="F24" s="34" t="s">
        <v>375</v>
      </c>
      <c r="G24" s="35"/>
      <c r="H24" s="13">
        <f>SUM(H17:H23)</f>
        <v>50</v>
      </c>
      <c r="I24" s="1"/>
      <c r="J24" s="1"/>
      <c r="K24" s="1"/>
      <c r="L24" s="1"/>
    </row>
    <row r="25" spans="1:12" ht="15.75">
      <c r="A25" s="6">
        <v>2</v>
      </c>
      <c r="B25" s="13" t="s">
        <v>304</v>
      </c>
      <c r="C25" s="6">
        <v>1</v>
      </c>
      <c r="D25" s="14">
        <v>1</v>
      </c>
    </row>
    <row r="26" spans="1:12" ht="15.75">
      <c r="A26" s="6">
        <v>3</v>
      </c>
      <c r="B26" s="13" t="s">
        <v>9</v>
      </c>
      <c r="C26" s="6">
        <v>6</v>
      </c>
      <c r="D26" s="14">
        <v>10</v>
      </c>
    </row>
    <row r="27" spans="1:12" ht="15.75">
      <c r="A27" s="6">
        <v>4</v>
      </c>
      <c r="B27" s="13" t="s">
        <v>1</v>
      </c>
      <c r="C27" s="6">
        <v>5</v>
      </c>
      <c r="D27" s="14">
        <f>10.5+1/3</f>
        <v>10.833333333333334</v>
      </c>
    </row>
    <row r="28" spans="1:12" ht="15.75">
      <c r="A28" s="6">
        <v>5</v>
      </c>
      <c r="B28" s="13" t="s">
        <v>150</v>
      </c>
      <c r="C28" s="6">
        <v>3</v>
      </c>
      <c r="D28" s="14">
        <v>5</v>
      </c>
    </row>
    <row r="29" spans="1:12" ht="15.75">
      <c r="A29" s="6">
        <v>6</v>
      </c>
      <c r="B29" s="13" t="s">
        <v>382</v>
      </c>
      <c r="C29" s="6">
        <v>5</v>
      </c>
      <c r="D29" s="14">
        <v>8</v>
      </c>
    </row>
    <row r="30" spans="1:12" ht="15.75">
      <c r="A30" s="6">
        <v>7</v>
      </c>
      <c r="B30" s="13" t="s">
        <v>24</v>
      </c>
      <c r="C30" s="6">
        <v>6</v>
      </c>
      <c r="D30" s="14">
        <v>5.3333333333333304</v>
      </c>
    </row>
    <row r="31" spans="1:12" ht="15.75">
      <c r="A31" s="6">
        <v>8</v>
      </c>
      <c r="B31" s="13" t="s">
        <v>381</v>
      </c>
      <c r="C31" s="6">
        <v>2</v>
      </c>
      <c r="D31" s="14">
        <v>2</v>
      </c>
    </row>
    <row r="32" spans="1:12" ht="15.75">
      <c r="A32" s="6">
        <v>9</v>
      </c>
      <c r="B32" s="13" t="s">
        <v>362</v>
      </c>
      <c r="C32" s="6">
        <v>2</v>
      </c>
      <c r="D32" s="14">
        <f>0.333333333333333+1.5</f>
        <v>1.833333333333333</v>
      </c>
    </row>
    <row r="33" spans="1:4" ht="15.75">
      <c r="A33" s="34" t="s">
        <v>375</v>
      </c>
      <c r="B33" s="37"/>
      <c r="C33" s="13">
        <f>SUM(C24:C32)</f>
        <v>34</v>
      </c>
      <c r="D33" s="12">
        <f>SUM(D24:D32)</f>
        <v>50</v>
      </c>
    </row>
    <row r="34" spans="1:4" ht="15.75">
      <c r="A34" s="11"/>
      <c r="B34" s="11"/>
      <c r="C34" s="10"/>
      <c r="D34" s="9"/>
    </row>
    <row r="35" spans="1:4" ht="15.75">
      <c r="A35" s="3" t="s">
        <v>380</v>
      </c>
      <c r="B35" s="3"/>
      <c r="C35" s="3"/>
      <c r="D35" s="4"/>
    </row>
    <row r="36" spans="1:4" ht="47.25">
      <c r="A36" s="8" t="s">
        <v>344</v>
      </c>
      <c r="B36" s="8" t="s">
        <v>379</v>
      </c>
      <c r="C36" s="8" t="s">
        <v>378</v>
      </c>
      <c r="D36" s="7"/>
    </row>
    <row r="37" spans="1:4" ht="15.75">
      <c r="A37" s="6">
        <v>1</v>
      </c>
      <c r="B37" s="6" t="s">
        <v>377</v>
      </c>
      <c r="C37" s="6">
        <v>10</v>
      </c>
      <c r="D37" s="4"/>
    </row>
    <row r="38" spans="1:4" ht="15.75">
      <c r="A38" s="6">
        <v>2</v>
      </c>
      <c r="B38" s="6" t="s">
        <v>376</v>
      </c>
      <c r="C38" s="6">
        <v>24</v>
      </c>
      <c r="D38" s="4"/>
    </row>
    <row r="39" spans="1:4" ht="15.75">
      <c r="A39" s="6">
        <v>3</v>
      </c>
      <c r="B39" s="6" t="s">
        <v>88</v>
      </c>
      <c r="C39" s="6">
        <v>8</v>
      </c>
      <c r="D39" s="4"/>
    </row>
    <row r="40" spans="1:4" ht="15.75">
      <c r="A40" s="6">
        <v>4</v>
      </c>
      <c r="B40" s="6" t="s">
        <v>9</v>
      </c>
      <c r="C40" s="6">
        <v>8</v>
      </c>
      <c r="D40" s="4"/>
    </row>
    <row r="41" spans="1:4" ht="15.75">
      <c r="A41" s="34" t="s">
        <v>375</v>
      </c>
      <c r="B41" s="37"/>
      <c r="C41" s="6">
        <f>SUM(C37:C40)</f>
        <v>50</v>
      </c>
      <c r="D41" s="4"/>
    </row>
    <row r="42" spans="1:4" ht="15.75">
      <c r="A42" s="5" t="s">
        <v>374</v>
      </c>
      <c r="B42" s="3"/>
      <c r="C42" s="3"/>
      <c r="D42" s="4"/>
    </row>
    <row r="43" spans="1:4" ht="15.75">
      <c r="A43" s="3"/>
      <c r="B43" s="3" t="s">
        <v>373</v>
      </c>
      <c r="C43" s="3"/>
      <c r="D43" s="4" t="s">
        <v>372</v>
      </c>
    </row>
    <row r="44" spans="1:4" ht="15.75">
      <c r="A44" s="3"/>
      <c r="B44" s="3" t="s">
        <v>371</v>
      </c>
      <c r="C44" s="3"/>
      <c r="D44" s="4" t="s">
        <v>370</v>
      </c>
    </row>
    <row r="45" spans="1:4" ht="15.75">
      <c r="A45" s="3"/>
      <c r="B45" s="3" t="s">
        <v>369</v>
      </c>
      <c r="C45" s="3"/>
      <c r="D45" s="4" t="s">
        <v>368</v>
      </c>
    </row>
    <row r="46" spans="1:4" ht="15.75">
      <c r="A46" s="3"/>
      <c r="B46" s="3" t="s">
        <v>367</v>
      </c>
      <c r="C46" s="3"/>
      <c r="D46" s="4" t="s">
        <v>366</v>
      </c>
    </row>
    <row r="47" spans="1:4" ht="15.75">
      <c r="A47" s="3"/>
      <c r="B47" s="3" t="s">
        <v>365</v>
      </c>
      <c r="C47" s="3"/>
      <c r="D47" s="4" t="s">
        <v>364</v>
      </c>
    </row>
    <row r="48" spans="1:4" ht="15.75">
      <c r="A48" s="3"/>
      <c r="B48" s="3" t="s">
        <v>363</v>
      </c>
      <c r="C48" s="3"/>
    </row>
  </sheetData>
  <mergeCells count="11">
    <mergeCell ref="A41:B41"/>
    <mergeCell ref="I3:L3"/>
    <mergeCell ref="A12:B12"/>
    <mergeCell ref="F12:G12"/>
    <mergeCell ref="A14:D14"/>
    <mergeCell ref="I15:L15"/>
    <mergeCell ref="A1:D1"/>
    <mergeCell ref="A20:B20"/>
    <mergeCell ref="A22:D22"/>
    <mergeCell ref="F24:G24"/>
    <mergeCell ref="A33:B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nckhsv</vt:lpstr>
      <vt:lpstr>Thong ke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 Long</dc:creator>
  <cp:lastModifiedBy>anhntn</cp:lastModifiedBy>
  <dcterms:created xsi:type="dcterms:W3CDTF">2013-07-15T09:55:30Z</dcterms:created>
  <dcterms:modified xsi:type="dcterms:W3CDTF">2014-12-24T08:46:02Z</dcterms:modified>
</cp:coreProperties>
</file>